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3\01 Januar\"/>
    </mc:Choice>
  </mc:AlternateContent>
  <xr:revisionPtr revIDLastSave="0" documentId="13_ncr:1_{36F0A596-D855-4910-AC6E-3E41FF8B7AF6}" xr6:coauthVersionLast="47" xr6:coauthVersionMax="47" xr10:uidLastSave="{00000000-0000-0000-0000-000000000000}"/>
  <bookViews>
    <workbookView xWindow="28680" yWindow="-120" windowWidth="29040" windowHeight="15840" xr2:uid="{62D979A3-D583-493C-BCB2-5B9775C5A1D1}"/>
  </bookViews>
  <sheets>
    <sheet name="inntekter - 202301" sheetId="1" r:id="rId1"/>
  </sheets>
  <definedNames>
    <definedName name="Print_Area" localSheetId="0">'inntekter - 202301'!#REF!</definedName>
    <definedName name="Print_Titles" localSheetId="0">'inntekter - 202301'!#REF!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6" i="1" l="1"/>
  <c r="G646" i="1"/>
  <c r="E646" i="1"/>
  <c r="E655" i="1" s="1"/>
  <c r="E656" i="1" s="1"/>
  <c r="G943" i="1"/>
  <c r="G944" i="1" s="1"/>
  <c r="F943" i="1"/>
  <c r="F944" i="1" s="1"/>
  <c r="E943" i="1"/>
  <c r="E944" i="1" s="1"/>
  <c r="G936" i="1"/>
  <c r="F936" i="1"/>
  <c r="E936" i="1"/>
  <c r="G931" i="1"/>
  <c r="F931" i="1"/>
  <c r="E931" i="1"/>
  <c r="G928" i="1"/>
  <c r="F928" i="1"/>
  <c r="E928" i="1"/>
  <c r="G921" i="1"/>
  <c r="G937" i="1" s="1"/>
  <c r="F921" i="1"/>
  <c r="E921" i="1"/>
  <c r="G913" i="1"/>
  <c r="F913" i="1"/>
  <c r="E913" i="1"/>
  <c r="G910" i="1"/>
  <c r="F910" i="1"/>
  <c r="E910" i="1"/>
  <c r="G907" i="1"/>
  <c r="F907" i="1"/>
  <c r="E907" i="1"/>
  <c r="G904" i="1"/>
  <c r="F904" i="1"/>
  <c r="E904" i="1"/>
  <c r="G901" i="1"/>
  <c r="F901" i="1"/>
  <c r="E901" i="1"/>
  <c r="G898" i="1"/>
  <c r="F898" i="1"/>
  <c r="E898" i="1"/>
  <c r="G895" i="1"/>
  <c r="F895" i="1"/>
  <c r="E895" i="1"/>
  <c r="G892" i="1"/>
  <c r="F892" i="1"/>
  <c r="E892" i="1"/>
  <c r="G888" i="1"/>
  <c r="F888" i="1"/>
  <c r="E888" i="1"/>
  <c r="G885" i="1"/>
  <c r="F885" i="1"/>
  <c r="E885" i="1"/>
  <c r="G879" i="1"/>
  <c r="F879" i="1"/>
  <c r="E879" i="1"/>
  <c r="G876" i="1"/>
  <c r="F876" i="1"/>
  <c r="E876" i="1"/>
  <c r="G873" i="1"/>
  <c r="F873" i="1"/>
  <c r="E873" i="1"/>
  <c r="G870" i="1"/>
  <c r="F870" i="1"/>
  <c r="E870" i="1"/>
  <c r="G867" i="1"/>
  <c r="F867" i="1"/>
  <c r="E867" i="1"/>
  <c r="G863" i="1"/>
  <c r="F863" i="1"/>
  <c r="E863" i="1"/>
  <c r="G860" i="1"/>
  <c r="F860" i="1"/>
  <c r="E860" i="1"/>
  <c r="G857" i="1"/>
  <c r="F857" i="1"/>
  <c r="E857" i="1"/>
  <c r="G854" i="1"/>
  <c r="F854" i="1"/>
  <c r="E854" i="1"/>
  <c r="G845" i="1"/>
  <c r="F845" i="1"/>
  <c r="E845" i="1"/>
  <c r="G837" i="1"/>
  <c r="F837" i="1"/>
  <c r="E837" i="1"/>
  <c r="G834" i="1"/>
  <c r="F834" i="1"/>
  <c r="E834" i="1"/>
  <c r="G831" i="1"/>
  <c r="F831" i="1"/>
  <c r="E831" i="1"/>
  <c r="G826" i="1"/>
  <c r="F826" i="1"/>
  <c r="E826" i="1"/>
  <c r="G823" i="1"/>
  <c r="F823" i="1"/>
  <c r="E823" i="1"/>
  <c r="G818" i="1"/>
  <c r="F818" i="1"/>
  <c r="E818" i="1"/>
  <c r="G814" i="1"/>
  <c r="F814" i="1"/>
  <c r="E814" i="1"/>
  <c r="G805" i="1"/>
  <c r="F805" i="1"/>
  <c r="E805" i="1"/>
  <c r="G798" i="1"/>
  <c r="F798" i="1"/>
  <c r="E798" i="1"/>
  <c r="G795" i="1"/>
  <c r="F795" i="1"/>
  <c r="E795" i="1"/>
  <c r="G792" i="1"/>
  <c r="F792" i="1"/>
  <c r="E792" i="1"/>
  <c r="G787" i="1"/>
  <c r="F787" i="1"/>
  <c r="E787" i="1"/>
  <c r="G784" i="1"/>
  <c r="F784" i="1"/>
  <c r="E784" i="1"/>
  <c r="G781" i="1"/>
  <c r="F781" i="1"/>
  <c r="E781" i="1"/>
  <c r="G774" i="1"/>
  <c r="F774" i="1"/>
  <c r="E774" i="1"/>
  <c r="G771" i="1"/>
  <c r="F771" i="1"/>
  <c r="E771" i="1"/>
  <c r="G768" i="1"/>
  <c r="F768" i="1"/>
  <c r="E768" i="1"/>
  <c r="G765" i="1"/>
  <c r="F765" i="1"/>
  <c r="E765" i="1"/>
  <c r="G762" i="1"/>
  <c r="F762" i="1"/>
  <c r="E762" i="1"/>
  <c r="G758" i="1"/>
  <c r="F758" i="1"/>
  <c r="E758" i="1"/>
  <c r="G755" i="1"/>
  <c r="F755" i="1"/>
  <c r="E755" i="1"/>
  <c r="G752" i="1"/>
  <c r="F752" i="1"/>
  <c r="E752" i="1"/>
  <c r="G748" i="1"/>
  <c r="F748" i="1"/>
  <c r="E748" i="1"/>
  <c r="G744" i="1"/>
  <c r="F744" i="1"/>
  <c r="E744" i="1"/>
  <c r="G741" i="1"/>
  <c r="F741" i="1"/>
  <c r="E741" i="1"/>
  <c r="G737" i="1"/>
  <c r="F737" i="1"/>
  <c r="E737" i="1"/>
  <c r="G733" i="1"/>
  <c r="F733" i="1"/>
  <c r="E733" i="1"/>
  <c r="G730" i="1"/>
  <c r="F730" i="1"/>
  <c r="E730" i="1"/>
  <c r="G727" i="1"/>
  <c r="F727" i="1"/>
  <c r="E727" i="1"/>
  <c r="G722" i="1"/>
  <c r="F722" i="1"/>
  <c r="E722" i="1"/>
  <c r="G716" i="1"/>
  <c r="F716" i="1"/>
  <c r="E716" i="1"/>
  <c r="G713" i="1"/>
  <c r="F713" i="1"/>
  <c r="E713" i="1"/>
  <c r="G710" i="1"/>
  <c r="F710" i="1"/>
  <c r="E710" i="1"/>
  <c r="G707" i="1"/>
  <c r="F707" i="1"/>
  <c r="E707" i="1"/>
  <c r="G703" i="1"/>
  <c r="F703" i="1"/>
  <c r="E703" i="1"/>
  <c r="G700" i="1"/>
  <c r="F700" i="1"/>
  <c r="E700" i="1"/>
  <c r="G697" i="1"/>
  <c r="F697" i="1"/>
  <c r="E697" i="1"/>
  <c r="G692" i="1"/>
  <c r="F692" i="1"/>
  <c r="E692" i="1"/>
  <c r="G689" i="1"/>
  <c r="F689" i="1"/>
  <c r="E689" i="1"/>
  <c r="G685" i="1"/>
  <c r="F685" i="1"/>
  <c r="E685" i="1"/>
  <c r="G671" i="1"/>
  <c r="F671" i="1"/>
  <c r="E671" i="1"/>
  <c r="G668" i="1"/>
  <c r="F668" i="1"/>
  <c r="E668" i="1"/>
  <c r="G665" i="1"/>
  <c r="F665" i="1"/>
  <c r="E665" i="1"/>
  <c r="G655" i="1"/>
  <c r="G656" i="1" s="1"/>
  <c r="F655" i="1"/>
  <c r="G639" i="1"/>
  <c r="F639" i="1"/>
  <c r="E639" i="1"/>
  <c r="G636" i="1"/>
  <c r="F636" i="1"/>
  <c r="E636" i="1"/>
  <c r="G632" i="1"/>
  <c r="F632" i="1"/>
  <c r="E632" i="1"/>
  <c r="G628" i="1"/>
  <c r="F628" i="1"/>
  <c r="E628" i="1"/>
  <c r="G624" i="1"/>
  <c r="F624" i="1"/>
  <c r="E624" i="1"/>
  <c r="G619" i="1"/>
  <c r="F619" i="1"/>
  <c r="E619" i="1"/>
  <c r="G614" i="1"/>
  <c r="F614" i="1"/>
  <c r="E614" i="1"/>
  <c r="G607" i="1"/>
  <c r="F607" i="1"/>
  <c r="E607" i="1"/>
  <c r="G602" i="1"/>
  <c r="F602" i="1"/>
  <c r="E602" i="1"/>
  <c r="G595" i="1"/>
  <c r="F595" i="1"/>
  <c r="E595" i="1"/>
  <c r="G590" i="1"/>
  <c r="F590" i="1"/>
  <c r="E590" i="1"/>
  <c r="G585" i="1"/>
  <c r="F585" i="1"/>
  <c r="E585" i="1"/>
  <c r="G582" i="1"/>
  <c r="F582" i="1"/>
  <c r="E582" i="1"/>
  <c r="G579" i="1"/>
  <c r="F579" i="1"/>
  <c r="E579" i="1"/>
  <c r="G574" i="1"/>
  <c r="F574" i="1"/>
  <c r="E574" i="1"/>
  <c r="G571" i="1"/>
  <c r="F571" i="1"/>
  <c r="E571" i="1"/>
  <c r="G567" i="1"/>
  <c r="F567" i="1"/>
  <c r="E567" i="1"/>
  <c r="G560" i="1"/>
  <c r="F560" i="1"/>
  <c r="E560" i="1"/>
  <c r="G556" i="1"/>
  <c r="F556" i="1"/>
  <c r="E556" i="1"/>
  <c r="G552" i="1"/>
  <c r="F552" i="1"/>
  <c r="E552" i="1"/>
  <c r="G540" i="1"/>
  <c r="F540" i="1"/>
  <c r="E540" i="1"/>
  <c r="G533" i="1"/>
  <c r="F533" i="1"/>
  <c r="E533" i="1"/>
  <c r="G529" i="1"/>
  <c r="F529" i="1"/>
  <c r="E529" i="1"/>
  <c r="G525" i="1"/>
  <c r="F525" i="1"/>
  <c r="E525" i="1"/>
  <c r="G520" i="1"/>
  <c r="F520" i="1"/>
  <c r="E520" i="1"/>
  <c r="G517" i="1"/>
  <c r="F517" i="1"/>
  <c r="E517" i="1"/>
  <c r="G512" i="1"/>
  <c r="F512" i="1"/>
  <c r="E512" i="1"/>
  <c r="G508" i="1"/>
  <c r="F508" i="1"/>
  <c r="E508" i="1"/>
  <c r="G505" i="1"/>
  <c r="F505" i="1"/>
  <c r="E505" i="1"/>
  <c r="G496" i="1"/>
  <c r="F496" i="1"/>
  <c r="E496" i="1"/>
  <c r="G493" i="1"/>
  <c r="F493" i="1"/>
  <c r="E493" i="1"/>
  <c r="G487" i="1"/>
  <c r="F487" i="1"/>
  <c r="E487" i="1"/>
  <c r="G484" i="1"/>
  <c r="F484" i="1"/>
  <c r="E484" i="1"/>
  <c r="G481" i="1"/>
  <c r="F481" i="1"/>
  <c r="E481" i="1"/>
  <c r="G478" i="1"/>
  <c r="F478" i="1"/>
  <c r="E478" i="1"/>
  <c r="G475" i="1"/>
  <c r="F475" i="1"/>
  <c r="E475" i="1"/>
  <c r="G472" i="1"/>
  <c r="F472" i="1"/>
  <c r="E472" i="1"/>
  <c r="G466" i="1"/>
  <c r="F466" i="1"/>
  <c r="E466" i="1"/>
  <c r="G462" i="1"/>
  <c r="F462" i="1"/>
  <c r="E462" i="1"/>
  <c r="G459" i="1"/>
  <c r="F459" i="1"/>
  <c r="E459" i="1"/>
  <c r="G454" i="1"/>
  <c r="F454" i="1"/>
  <c r="E454" i="1"/>
  <c r="G451" i="1"/>
  <c r="F451" i="1"/>
  <c r="E451" i="1"/>
  <c r="G448" i="1"/>
  <c r="F448" i="1"/>
  <c r="E448" i="1"/>
  <c r="G445" i="1"/>
  <c r="F445" i="1"/>
  <c r="E445" i="1"/>
  <c r="G442" i="1"/>
  <c r="F442" i="1"/>
  <c r="E442" i="1"/>
  <c r="G438" i="1"/>
  <c r="F438" i="1"/>
  <c r="E438" i="1"/>
  <c r="G433" i="1"/>
  <c r="F433" i="1"/>
  <c r="E433" i="1"/>
  <c r="G430" i="1"/>
  <c r="F430" i="1"/>
  <c r="E430" i="1"/>
  <c r="G427" i="1"/>
  <c r="F427" i="1"/>
  <c r="E427" i="1"/>
  <c r="G424" i="1"/>
  <c r="F424" i="1"/>
  <c r="E424" i="1"/>
  <c r="G421" i="1"/>
  <c r="F421" i="1"/>
  <c r="E421" i="1"/>
  <c r="G415" i="1"/>
  <c r="F415" i="1"/>
  <c r="E415" i="1"/>
  <c r="G412" i="1"/>
  <c r="F412" i="1"/>
  <c r="E412" i="1"/>
  <c r="G409" i="1"/>
  <c r="F409" i="1"/>
  <c r="E409" i="1"/>
  <c r="G404" i="1"/>
  <c r="F404" i="1"/>
  <c r="E404" i="1"/>
  <c r="G401" i="1"/>
  <c r="F401" i="1"/>
  <c r="E401" i="1"/>
  <c r="G396" i="1"/>
  <c r="F396" i="1"/>
  <c r="E396" i="1"/>
  <c r="G392" i="1"/>
  <c r="F392" i="1"/>
  <c r="E392" i="1"/>
  <c r="G385" i="1"/>
  <c r="F385" i="1"/>
  <c r="E385" i="1"/>
  <c r="G382" i="1"/>
  <c r="F382" i="1"/>
  <c r="E382" i="1"/>
  <c r="G377" i="1"/>
  <c r="F377" i="1"/>
  <c r="E377" i="1"/>
  <c r="G374" i="1"/>
  <c r="F374" i="1"/>
  <c r="E374" i="1"/>
  <c r="G370" i="1"/>
  <c r="F370" i="1"/>
  <c r="E370" i="1"/>
  <c r="G367" i="1"/>
  <c r="F367" i="1"/>
  <c r="E367" i="1"/>
  <c r="G362" i="1"/>
  <c r="F362" i="1"/>
  <c r="E362" i="1"/>
  <c r="G355" i="1"/>
  <c r="F355" i="1"/>
  <c r="E355" i="1"/>
  <c r="G352" i="1"/>
  <c r="F352" i="1"/>
  <c r="E352" i="1"/>
  <c r="G349" i="1"/>
  <c r="F349" i="1"/>
  <c r="E349" i="1"/>
  <c r="G346" i="1"/>
  <c r="F346" i="1"/>
  <c r="E346" i="1"/>
  <c r="G341" i="1"/>
  <c r="F341" i="1"/>
  <c r="E341" i="1"/>
  <c r="G338" i="1"/>
  <c r="F338" i="1"/>
  <c r="E338" i="1"/>
  <c r="G335" i="1"/>
  <c r="F335" i="1"/>
  <c r="E335" i="1"/>
  <c r="G332" i="1"/>
  <c r="F332" i="1"/>
  <c r="E332" i="1"/>
  <c r="G326" i="1"/>
  <c r="F326" i="1"/>
  <c r="E326" i="1"/>
  <c r="G323" i="1"/>
  <c r="F323" i="1"/>
  <c r="E323" i="1"/>
  <c r="G319" i="1"/>
  <c r="F319" i="1"/>
  <c r="E319" i="1"/>
  <c r="G315" i="1"/>
  <c r="F315" i="1"/>
  <c r="E315" i="1"/>
  <c r="G312" i="1"/>
  <c r="F312" i="1"/>
  <c r="E312" i="1"/>
  <c r="G309" i="1"/>
  <c r="F309" i="1"/>
  <c r="E309" i="1"/>
  <c r="G305" i="1"/>
  <c r="F305" i="1"/>
  <c r="E305" i="1"/>
  <c r="G300" i="1"/>
  <c r="F300" i="1"/>
  <c r="E300" i="1"/>
  <c r="G295" i="1"/>
  <c r="F295" i="1"/>
  <c r="E295" i="1"/>
  <c r="G292" i="1"/>
  <c r="F292" i="1"/>
  <c r="E292" i="1"/>
  <c r="G289" i="1"/>
  <c r="F289" i="1"/>
  <c r="E289" i="1"/>
  <c r="G286" i="1"/>
  <c r="F286" i="1"/>
  <c r="E286" i="1"/>
  <c r="G281" i="1"/>
  <c r="F281" i="1"/>
  <c r="E281" i="1"/>
  <c r="G278" i="1"/>
  <c r="F278" i="1"/>
  <c r="E278" i="1"/>
  <c r="G275" i="1"/>
  <c r="F275" i="1"/>
  <c r="E275" i="1"/>
  <c r="G271" i="1"/>
  <c r="F271" i="1"/>
  <c r="E271" i="1"/>
  <c r="G263" i="1"/>
  <c r="F263" i="1"/>
  <c r="E263" i="1"/>
  <c r="G260" i="1"/>
  <c r="F260" i="1"/>
  <c r="E260" i="1"/>
  <c r="G257" i="1"/>
  <c r="F257" i="1"/>
  <c r="E257" i="1"/>
  <c r="G250" i="1"/>
  <c r="F250" i="1"/>
  <c r="E250" i="1"/>
  <c r="G245" i="1"/>
  <c r="F245" i="1"/>
  <c r="E245" i="1"/>
  <c r="G241" i="1"/>
  <c r="F241" i="1"/>
  <c r="E241" i="1"/>
  <c r="G238" i="1"/>
  <c r="F238" i="1"/>
  <c r="E238" i="1"/>
  <c r="G235" i="1"/>
  <c r="F235" i="1"/>
  <c r="E235" i="1"/>
  <c r="G232" i="1"/>
  <c r="F232" i="1"/>
  <c r="E232" i="1"/>
  <c r="G228" i="1"/>
  <c r="F228" i="1"/>
  <c r="E228" i="1"/>
  <c r="G225" i="1"/>
  <c r="F225" i="1"/>
  <c r="E225" i="1"/>
  <c r="G220" i="1"/>
  <c r="F220" i="1"/>
  <c r="E220" i="1"/>
  <c r="G217" i="1"/>
  <c r="F217" i="1"/>
  <c r="E217" i="1"/>
  <c r="G213" i="1"/>
  <c r="F213" i="1"/>
  <c r="E213" i="1"/>
  <c r="G209" i="1"/>
  <c r="F209" i="1"/>
  <c r="E209" i="1"/>
  <c r="G206" i="1"/>
  <c r="F206" i="1"/>
  <c r="E206" i="1"/>
  <c r="G203" i="1"/>
  <c r="F203" i="1"/>
  <c r="E203" i="1"/>
  <c r="G197" i="1"/>
  <c r="F197" i="1"/>
  <c r="E197" i="1"/>
  <c r="G188" i="1"/>
  <c r="F188" i="1"/>
  <c r="E188" i="1"/>
  <c r="G185" i="1"/>
  <c r="F185" i="1"/>
  <c r="E185" i="1"/>
  <c r="G182" i="1"/>
  <c r="F182" i="1"/>
  <c r="E182" i="1"/>
  <c r="G178" i="1"/>
  <c r="F178" i="1"/>
  <c r="E178" i="1"/>
  <c r="G175" i="1"/>
  <c r="F175" i="1"/>
  <c r="E175" i="1"/>
  <c r="G172" i="1"/>
  <c r="F172" i="1"/>
  <c r="E172" i="1"/>
  <c r="G169" i="1"/>
  <c r="F169" i="1"/>
  <c r="E169" i="1"/>
  <c r="G166" i="1"/>
  <c r="F166" i="1"/>
  <c r="E166" i="1"/>
  <c r="G158" i="1"/>
  <c r="F158" i="1"/>
  <c r="E158" i="1"/>
  <c r="G155" i="1"/>
  <c r="F155" i="1"/>
  <c r="E155" i="1"/>
  <c r="G151" i="1"/>
  <c r="F151" i="1"/>
  <c r="E151" i="1"/>
  <c r="G142" i="1"/>
  <c r="F142" i="1"/>
  <c r="E142" i="1"/>
  <c r="G139" i="1"/>
  <c r="F139" i="1"/>
  <c r="E139" i="1"/>
  <c r="G136" i="1"/>
  <c r="F136" i="1"/>
  <c r="E136" i="1"/>
  <c r="G131" i="1"/>
  <c r="F131" i="1"/>
  <c r="E131" i="1"/>
  <c r="G128" i="1"/>
  <c r="F128" i="1"/>
  <c r="E128" i="1"/>
  <c r="G122" i="1"/>
  <c r="F122" i="1"/>
  <c r="E122" i="1"/>
  <c r="G116" i="1"/>
  <c r="F116" i="1"/>
  <c r="E116" i="1"/>
  <c r="G111" i="1"/>
  <c r="F111" i="1"/>
  <c r="E111" i="1"/>
  <c r="G108" i="1"/>
  <c r="F108" i="1"/>
  <c r="E108" i="1"/>
  <c r="G104" i="1"/>
  <c r="F104" i="1"/>
  <c r="E104" i="1"/>
  <c r="G100" i="1"/>
  <c r="F100" i="1"/>
  <c r="E100" i="1"/>
  <c r="G96" i="1"/>
  <c r="F96" i="1"/>
  <c r="E96" i="1"/>
  <c r="G92" i="1"/>
  <c r="F92" i="1"/>
  <c r="E92" i="1"/>
  <c r="G89" i="1"/>
  <c r="F89" i="1"/>
  <c r="E89" i="1"/>
  <c r="G85" i="1"/>
  <c r="F85" i="1"/>
  <c r="E85" i="1"/>
  <c r="G81" i="1"/>
  <c r="F81" i="1"/>
  <c r="E81" i="1"/>
  <c r="G78" i="1"/>
  <c r="F78" i="1"/>
  <c r="E78" i="1"/>
  <c r="G73" i="1"/>
  <c r="F73" i="1"/>
  <c r="E73" i="1"/>
  <c r="G70" i="1"/>
  <c r="F70" i="1"/>
  <c r="E70" i="1"/>
  <c r="G67" i="1"/>
  <c r="F67" i="1"/>
  <c r="E67" i="1"/>
  <c r="G63" i="1"/>
  <c r="F63" i="1"/>
  <c r="E63" i="1"/>
  <c r="G59" i="1"/>
  <c r="F59" i="1"/>
  <c r="E59" i="1"/>
  <c r="G55" i="1"/>
  <c r="F55" i="1"/>
  <c r="E55" i="1"/>
  <c r="G51" i="1"/>
  <c r="F51" i="1"/>
  <c r="E51" i="1"/>
  <c r="G48" i="1"/>
  <c r="F48" i="1"/>
  <c r="E48" i="1"/>
  <c r="G45" i="1"/>
  <c r="F45" i="1"/>
  <c r="E45" i="1"/>
  <c r="G42" i="1"/>
  <c r="F42" i="1"/>
  <c r="E42" i="1"/>
  <c r="G39" i="1"/>
  <c r="F39" i="1"/>
  <c r="E39" i="1"/>
  <c r="G34" i="1"/>
  <c r="G35" i="1" s="1"/>
  <c r="F34" i="1"/>
  <c r="F35" i="1" s="1"/>
  <c r="E34" i="1"/>
  <c r="E35" i="1" s="1"/>
  <c r="G26" i="1"/>
  <c r="G27" i="1" s="1"/>
  <c r="F26" i="1"/>
  <c r="F27" i="1" s="1"/>
  <c r="E26" i="1"/>
  <c r="E27" i="1" s="1"/>
  <c r="G21" i="1"/>
  <c r="F21" i="1"/>
  <c r="E21" i="1"/>
  <c r="G17" i="1"/>
  <c r="F17" i="1"/>
  <c r="E17" i="1"/>
  <c r="G11" i="1"/>
  <c r="F11" i="1"/>
  <c r="E11" i="1"/>
  <c r="E22" i="1" l="1"/>
  <c r="G22" i="1"/>
  <c r="G327" i="1"/>
  <c r="G356" i="1"/>
  <c r="G434" i="1"/>
  <c r="F521" i="1"/>
  <c r="E521" i="1"/>
  <c r="G672" i="1"/>
  <c r="E586" i="1"/>
  <c r="F198" i="1"/>
  <c r="F282" i="1"/>
  <c r="E561" i="1"/>
  <c r="F603" i="1"/>
  <c r="E434" i="1"/>
  <c r="G455" i="1"/>
  <c r="G521" i="1"/>
  <c r="F117" i="1"/>
  <c r="E251" i="1"/>
  <c r="E327" i="1"/>
  <c r="F488" i="1"/>
  <c r="G586" i="1"/>
  <c r="E603" i="1"/>
  <c r="G603" i="1"/>
  <c r="G251" i="1"/>
  <c r="E488" i="1"/>
  <c r="G282" i="1"/>
  <c r="G74" i="1"/>
  <c r="E640" i="1"/>
  <c r="G914" i="1"/>
  <c r="F22" i="1"/>
  <c r="E74" i="1"/>
  <c r="F251" i="1"/>
  <c r="F640" i="1"/>
  <c r="F672" i="1"/>
  <c r="E117" i="1"/>
  <c r="F327" i="1"/>
  <c r="F586" i="1"/>
  <c r="F74" i="1"/>
  <c r="G198" i="1"/>
  <c r="E356" i="1"/>
  <c r="G488" i="1"/>
  <c r="F561" i="1"/>
  <c r="G640" i="1"/>
  <c r="G117" i="1"/>
  <c r="F914" i="1"/>
  <c r="E282" i="1"/>
  <c r="E198" i="1"/>
  <c r="F356" i="1"/>
  <c r="F434" i="1"/>
  <c r="E455" i="1"/>
  <c r="F455" i="1"/>
  <c r="G561" i="1"/>
  <c r="F937" i="1"/>
  <c r="F656" i="1"/>
  <c r="E937" i="1"/>
  <c r="E838" i="1"/>
  <c r="F838" i="1"/>
  <c r="E12" i="1"/>
  <c r="E672" i="1"/>
  <c r="G838" i="1"/>
  <c r="E914" i="1"/>
  <c r="F12" i="1"/>
  <c r="G12" i="1"/>
  <c r="G641" i="1" l="1"/>
  <c r="F641" i="1"/>
  <c r="F946" i="1" s="1"/>
  <c r="G946" i="1"/>
  <c r="E641" i="1"/>
  <c r="E946" i="1" s="1"/>
</calcChain>
</file>

<file path=xl/sharedStrings.xml><?xml version="1.0" encoding="utf-8"?>
<sst xmlns="http://schemas.openxmlformats.org/spreadsheetml/2006/main" count="1159" uniqueCount="807">
  <si>
    <t>Inntekter jan 2023</t>
  </si>
  <si>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</si>
  <si>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</si>
  <si>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</si>
  <si>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</si>
  <si>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</si>
  <si>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</si>
  <si>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</si>
  <si>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</si>
  <si>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</si>
  <si>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</si>
  <si>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</si>
  <si>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</si>
  <si>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</si>
  <si>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</si>
  <si>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</si>
  <si>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</si>
  <si>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</si>
  <si>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Riksrevisjonen:</t>
  </si>
  <si>
    <t>Refusjon innland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</si>
  <si>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</si>
  <si>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</si>
  <si>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</si>
  <si>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</si>
  <si>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</si>
  <si>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</si>
  <si>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</si>
  <si>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</si>
  <si>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</si>
  <si>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</si>
  <si>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</si>
  <si>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</si>
  <si>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</si>
  <si>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</si>
  <si>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</si>
  <si>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Sum Utenriksdepartementet</t>
  </si>
  <si>
    <t>Kunnskapsdepartementet</t>
  </si>
  <si>
    <t>Kunnskapsdepartementet:</t>
  </si>
  <si>
    <t>Salgsinntekter mv.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</si>
  <si>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</si>
  <si>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</si>
  <si>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</si>
  <si>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</si>
  <si>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</si>
  <si>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</si>
  <si>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</si>
  <si>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</si>
  <si>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</si>
  <si>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</si>
  <si>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</si>
  <si>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</si>
  <si>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</si>
  <si>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</si>
  <si>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</si>
  <si>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</si>
  <si>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</si>
  <si>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</si>
  <si>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</si>
  <si>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</si>
  <si>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</si>
  <si>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</si>
  <si>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</si>
  <si>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</si>
  <si>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</si>
  <si>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</si>
  <si>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</si>
  <si>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</si>
  <si>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</si>
  <si>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</si>
  <si>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Norsk kulturråd: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</si>
  <si>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</si>
  <si>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</si>
  <si>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</si>
  <si>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</si>
  <si>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</si>
  <si>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</si>
  <si>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</si>
  <si>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</si>
  <si>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</si>
  <si>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</si>
  <si>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</si>
  <si>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</si>
  <si>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</si>
  <si>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</si>
  <si>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</si>
  <si>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</si>
  <si>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</si>
  <si>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</si>
  <si>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</si>
  <si>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</si>
  <si>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</si>
  <si>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</si>
  <si>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</si>
  <si>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</si>
  <si>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</si>
  <si>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</si>
  <si>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</si>
  <si>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</si>
  <si>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</si>
  <si>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</si>
  <si>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</si>
  <si>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</si>
  <si>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</si>
  <si>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</si>
  <si>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</si>
  <si>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</si>
  <si>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</si>
  <si>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</si>
  <si>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</si>
  <si>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</si>
  <si>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</si>
  <si>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</si>
  <si>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</si>
  <si>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</si>
  <si>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</si>
  <si>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våpen</t>
  </si>
  <si>
    <t>Refusjoner mv.</t>
  </si>
  <si>
    <t>Gebyr - vaktselskap og etterkontroll av deaktiverte skytevåpen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</si>
  <si>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</si>
  <si>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</si>
  <si>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</si>
  <si>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</si>
  <si>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</si>
  <si>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Inntekter fra Justissektorens kurs- og øvingssenter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</si>
  <si>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</si>
  <si>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</si>
  <si>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</si>
  <si>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</si>
  <si>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</si>
  <si>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</si>
  <si>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</si>
  <si>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</si>
  <si>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Sum kap 3451</t>
  </si>
  <si>
    <t>Sivil klareringsmyndighet:</t>
  </si>
  <si>
    <t>Sum kap 3453</t>
  </si>
  <si>
    <t>Redningshelikoptertjenesten:</t>
  </si>
  <si>
    <t>Sum kap 3454</t>
  </si>
  <si>
    <t>Nasjonal sikkerhetsmyndighet:</t>
  </si>
  <si>
    <t>Inntekter</t>
  </si>
  <si>
    <t>Sum kap 3457</t>
  </si>
  <si>
    <t>Vergemålsordningen:</t>
  </si>
  <si>
    <t>Vergemåls-/representantordning, ODA-godkjente utgifter</t>
  </si>
  <si>
    <t>Sum kap 3469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</si>
  <si>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</si>
  <si>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</si>
  <si>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</si>
  <si>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</si>
  <si>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</si>
  <si>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</si>
  <si>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</si>
  <si>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</si>
  <si>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</si>
  <si>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</si>
  <si>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</si>
  <si>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til og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</si>
  <si>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</si>
  <si>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</si>
  <si>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</si>
  <si>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</si>
  <si>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</si>
  <si>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</si>
  <si>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</si>
  <si>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</si>
  <si>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Boliglånsordningen i Statens pensjonskasse:</t>
  </si>
  <si>
    <t>Gebyrinntekter, lån</t>
  </si>
  <si>
    <t>Tilbakebetaling av lån</t>
  </si>
  <si>
    <t>Sum kap 3505</t>
  </si>
  <si>
    <t>Yrkesskadeforsikring:</t>
  </si>
  <si>
    <t>Premieinntekter</t>
  </si>
  <si>
    <t>Sum kap 3506</t>
  </si>
  <si>
    <t>Gruppelivsforsikring:</t>
  </si>
  <si>
    <t>Sum kap 3507</t>
  </si>
  <si>
    <t>Departementenes sikkerhets- og serviceorganisasjon:</t>
  </si>
  <si>
    <t>Brukerbetaling</t>
  </si>
  <si>
    <t>Sum kap 3510</t>
  </si>
  <si>
    <t>Statsforvalterne:</t>
  </si>
  <si>
    <t>Sum kap 3525</t>
  </si>
  <si>
    <t>Eiendommer utenfor husleieordningen:</t>
  </si>
  <si>
    <t>Sum kap 3533</t>
  </si>
  <si>
    <t>Digitaliseringsdirektoratet:</t>
  </si>
  <si>
    <t>Bruk av nasjonale fellesløsninger</t>
  </si>
  <si>
    <t>Tjenesteeierfinansiert drift av Altinn</t>
  </si>
  <si>
    <t>Sum kap 3540</t>
  </si>
  <si>
    <t>Internasjonalt samarbeid:</t>
  </si>
  <si>
    <t>Refusjon fra Utenriksdepartementet</t>
  </si>
  <si>
    <t>Sum kap 3542</t>
  </si>
  <si>
    <t>Nasjonal kommunikasjonsmyndighet:</t>
  </si>
  <si>
    <t>Diverse gebyrer</t>
  </si>
  <si>
    <t>Inntekter fra gjennomførte frekvensauksjoner</t>
  </si>
  <si>
    <t>Sum kap 3543</t>
  </si>
  <si>
    <t>Datatilsynet:</t>
  </si>
  <si>
    <t>Overtredelsesgebyrer og tvangsmulkt</t>
  </si>
  <si>
    <t>Sum kap 3545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</si>
  <si>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</si>
  <si>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</si>
  <si>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</si>
  <si>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</si>
  <si>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</si>
  <si>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</si>
  <si>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</si>
  <si>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</si>
  <si>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</si>
  <si>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</si>
  <si>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</si>
  <si>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</si>
  <si>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</si>
  <si>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</si>
  <si>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</si>
  <si>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</si>
  <si>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</si>
  <si>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</si>
  <si>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</si>
  <si>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</si>
  <si>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</si>
  <si>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</si>
  <si>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</si>
  <si>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</si>
  <si>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</si>
  <si>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</si>
  <si>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</si>
  <si>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</si>
  <si>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</si>
  <si>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Tvangsmulkt</t>
  </si>
  <si>
    <t>Overtredelsesgebyrer</t>
  </si>
  <si>
    <t>Sum kap 3640</t>
  </si>
  <si>
    <t>Petroleumstilsynet:</t>
  </si>
  <si>
    <t>Oppdrags- og samarbeidsvirksomhet</t>
  </si>
  <si>
    <t>Gebyr tilsyn</t>
  </si>
  <si>
    <t>Sum kap 3642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</si>
  <si>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</si>
  <si>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</si>
  <si>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</si>
  <si>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</si>
  <si>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</si>
  <si>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</si>
  <si>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</si>
  <si>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</si>
  <si>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E-helse, helseregistre mv.:</t>
  </si>
  <si>
    <t>Sum kap 3701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</si>
  <si>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</si>
  <si>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</si>
  <si>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</si>
  <si>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</si>
  <si>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</si>
  <si>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</si>
  <si>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</si>
  <si>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</si>
  <si>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</si>
  <si>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</si>
  <si>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</si>
  <si>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</si>
  <si>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</si>
  <si>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</si>
  <si>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</si>
  <si>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</si>
  <si>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</si>
  <si>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</si>
  <si>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</si>
  <si>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</si>
  <si>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</si>
  <si>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</si>
  <si>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</si>
  <si>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Statens legemiddelverk:</t>
  </si>
  <si>
    <t>Registreringsgebyr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</si>
  <si>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</si>
  <si>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</si>
  <si>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</si>
  <si>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</si>
  <si>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</si>
  <si>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</si>
  <si>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</si>
  <si>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</si>
  <si>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</si>
  <si>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Refusjon fra bidragspliktige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</si>
  <si>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</si>
  <si>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</si>
  <si>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</si>
  <si>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</si>
  <si>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</si>
  <si>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</si>
  <si>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Fylkesnemndene for barnevern og sosiale saker:</t>
  </si>
  <si>
    <t>Tilfeldige inntekter</t>
  </si>
  <si>
    <t>Sum kap 3853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</si>
  <si>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</si>
  <si>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</si>
  <si>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</si>
  <si>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</si>
  <si>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</si>
  <si>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</si>
  <si>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</si>
  <si>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</si>
  <si>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</si>
  <si>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</si>
  <si>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</si>
  <si>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</si>
  <si>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</si>
  <si>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</si>
  <si>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</si>
  <si>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Garantipremie fra garantiordning luftfart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</si>
  <si>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</si>
  <si>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</si>
  <si>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</si>
  <si>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</si>
  <si>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</si>
  <si>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</si>
  <si>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</si>
  <si>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</si>
  <si>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</si>
  <si>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</si>
  <si>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</si>
  <si>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</si>
  <si>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</si>
  <si>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</si>
  <si>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</si>
  <si>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</si>
  <si>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</si>
  <si>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Overtredelsesgebyr og tvangsmulkt</t>
  </si>
  <si>
    <t>Sum kap 3906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</si>
  <si>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</si>
  <si>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</si>
  <si>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</si>
  <si>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</si>
  <si>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</si>
  <si>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</si>
  <si>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</si>
  <si>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</si>
  <si>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</si>
  <si>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</si>
  <si>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</si>
  <si>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</si>
  <si>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</si>
  <si>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</si>
  <si>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</si>
  <si>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</si>
  <si>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</si>
  <si>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</si>
  <si>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</si>
  <si>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Forvaltningssanksjoner</t>
  </si>
  <si>
    <t>Sum kap 3917</t>
  </si>
  <si>
    <t>Havforskningsinstituttet:</t>
  </si>
  <si>
    <t>Sum kap 3923</t>
  </si>
  <si>
    <t>Havforskningsinstituttet, forskningsfartøy:</t>
  </si>
  <si>
    <t>Sum kap 3926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</si>
  <si>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</si>
  <si>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</si>
  <si>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</si>
  <si>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</si>
  <si>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</si>
  <si>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</si>
  <si>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</si>
  <si>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Internasjonaliseringstiltak:</t>
  </si>
  <si>
    <t>Tilbakebetaling av støtte ved kapitalvareeksport</t>
  </si>
  <si>
    <t>Sum kap 3940</t>
  </si>
  <si>
    <t>Forvaltning av statlig eierskap:</t>
  </si>
  <si>
    <t>Salg av aksjer</t>
  </si>
  <si>
    <t>Sum kap 3950</t>
  </si>
  <si>
    <t>Store Norske Spitsbergen Kulkompani AS:</t>
  </si>
  <si>
    <t>Avdrag</t>
  </si>
  <si>
    <t>Sum kap 3951</t>
  </si>
  <si>
    <t>Sum Nærings- og fiskeridepartementet</t>
  </si>
  <si>
    <t>Landbruks- og matdepartementet</t>
  </si>
  <si>
    <t>Landbruks- og matdepartementet:</t>
  </si>
  <si>
    <t>Refusjoner m.m.</t>
  </si>
  <si>
    <t>Sum kap 4100</t>
  </si>
  <si>
    <t>Mattilsynet:</t>
  </si>
  <si>
    <t>Gebyr m.m.</t>
  </si>
  <si>
    <t>Driftsinntekter og refusjoner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</si>
  <si>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</si>
  <si>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</si>
  <si>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</si>
  <si>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</si>
  <si>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</si>
  <si>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</si>
  <si>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</si>
  <si>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</si>
  <si>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</si>
  <si>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</si>
  <si>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</si>
  <si>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</si>
  <si>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</si>
  <si>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Sum Landbruks- og matdepartementet</t>
  </si>
  <si>
    <t>Samferdselsdepartementet</t>
  </si>
  <si>
    <t>Samferdselsdepartementet:</t>
  </si>
  <si>
    <t>Sum kap 4300</t>
  </si>
  <si>
    <t>Avinor AS:</t>
  </si>
  <si>
    <t>Avdrag på lån</t>
  </si>
  <si>
    <t>Sum kap 4312</t>
  </si>
  <si>
    <t>Luftfartstilsynet:</t>
  </si>
  <si>
    <t>Refusjon av diverse utgifter</t>
  </si>
  <si>
    <t>Sum kap 4313</t>
  </si>
  <si>
    <t>Statens vegvesen:</t>
  </si>
  <si>
    <t>Salgsinntekter m.m.</t>
  </si>
  <si>
    <t>Refusjoner fra forsikringsselskaper</t>
  </si>
  <si>
    <t>Billettinntekter fra riksveiferjedriften</t>
  </si>
  <si>
    <t>Sum kap 4320</t>
  </si>
  <si>
    <t>Nye Veier AS:</t>
  </si>
  <si>
    <t>Driftskreditt</t>
  </si>
  <si>
    <t>Sum kap 4321</t>
  </si>
  <si>
    <t>Særskilte transporttiltak:</t>
  </si>
  <si>
    <t>Sum kap 4330</t>
  </si>
  <si>
    <t>Infrastrukturfond:</t>
  </si>
  <si>
    <t>Tilbakebetaling av fondskapital</t>
  </si>
  <si>
    <t>Sum kap 4331</t>
  </si>
  <si>
    <t>Jernbanedirektoratet:</t>
  </si>
  <si>
    <t>Sum kap 4352</t>
  </si>
  <si>
    <t>Statens jernbanetilsyn:</t>
  </si>
  <si>
    <t>Gebyrer for tilsyn med tau- og kabelbaner og fornøyelsesinnretninger</t>
  </si>
  <si>
    <t>Sum kap 4354</t>
  </si>
  <si>
    <t>Sum Samferdselsdepartementet</t>
  </si>
  <si>
    <t>Klima- og miljødepartementet</t>
  </si>
  <si>
    <t>Klima- og miljødepartementet:</t>
  </si>
  <si>
    <t>Sum kap 4400</t>
  </si>
  <si>
    <t>Artsdatabanken:</t>
  </si>
  <si>
    <t>Sum kap 4411</t>
  </si>
  <si>
    <t>Miljødirektoratet:</t>
  </si>
  <si>
    <t>Oppdrag og andre diverse inntekter</t>
  </si>
  <si>
    <t>Gebyrer, forurensningsområdet</t>
  </si>
  <si>
    <t>Gebyrer, statsforvalterembetenes miljøvernavdelinger</t>
  </si>
  <si>
    <t>Gebyrer, kvotesystemet</t>
  </si>
  <si>
    <t>Internasjonale oppdrag</t>
  </si>
  <si>
    <t>Salg av eiendom og festetomter i statlig sikrede friluftsområder</t>
  </si>
  <si>
    <t>Overføringer fra andre statlige regnskaper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</si>
  <si>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</si>
  <si>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</si>
  <si>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</si>
  <si>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</si>
  <si>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</si>
  <si>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</si>
  <si>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</si>
  <si>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</si>
  <si>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</si>
  <si>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</si>
  <si>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</si>
  <si>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</si>
  <si>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</si>
  <si>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</si>
  <si>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</si>
  <si>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</si>
  <si>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</si>
  <si>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</si>
  <si>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</si>
  <si>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</si>
  <si>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</si>
  <si>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</si>
  <si>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</si>
  <si>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</si>
  <si>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</si>
  <si>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</si>
  <si>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</si>
  <si>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</si>
  <si>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</si>
  <si>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</si>
  <si>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</si>
  <si>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</si>
  <si>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</si>
  <si>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</si>
  <si>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</si>
  <si>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</si>
  <si>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</si>
  <si>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</si>
  <si>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</si>
  <si>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</si>
  <si>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</si>
  <si>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</si>
  <si>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Kompensasjon for inntektssvikt som følge av virusutbruddet:</t>
  </si>
  <si>
    <t>Tilskudd til støtteberettigete virksomheter - tilbakebetaling</t>
  </si>
  <si>
    <t>Lønnsstøtte til foretak rammet av smitteverntiltak - tilbakebetaling</t>
  </si>
  <si>
    <t>Sum kap 4634</t>
  </si>
  <si>
    <t>Sum Finansdepartementet</t>
  </si>
  <si>
    <t>Forsvarsdepartementet</t>
  </si>
  <si>
    <t>Forsvarsdepartementet:</t>
  </si>
  <si>
    <t>Driftsinntekter</t>
  </si>
  <si>
    <t>IKT-virksomhet, inntekter</t>
  </si>
  <si>
    <t>Norges tilskudd til NATOs og internasjonale driftsbudsjetter</t>
  </si>
  <si>
    <t>Sum kap 4700</t>
  </si>
  <si>
    <t>Forsvarsbygg og nybygg og nyanlegg:</t>
  </si>
  <si>
    <t>Salg av eiendom</t>
  </si>
  <si>
    <t>Sum kap 4710</t>
  </si>
  <si>
    <t>Forsvaret:</t>
  </si>
  <si>
    <t>Sum kap 4720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</si>
  <si>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</si>
  <si>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</si>
  <si>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</si>
  <si>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</si>
  <si>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</si>
  <si>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</si>
  <si>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</si>
  <si>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</si>
  <si>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</si>
  <si>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Olje- og energidepartementet</t>
  </si>
  <si>
    <t>Olje- og energidepartementet:</t>
  </si>
  <si>
    <t>Garantiprovisjon, Gassco</t>
  </si>
  <si>
    <t>Sum kap 4800</t>
  </si>
  <si>
    <t>Oljedirektoratet:</t>
  </si>
  <si>
    <t>Oppdrags- og samarbeidsinntekter</t>
  </si>
  <si>
    <t>Sum kap 4810</t>
  </si>
  <si>
    <t>Norges vassdrags- og energidirektorat:</t>
  </si>
  <si>
    <t>Salg av utstyr mv.</t>
  </si>
  <si>
    <t>Flom- og skredforebygging</t>
  </si>
  <si>
    <t>Sum kap 4820</t>
  </si>
  <si>
    <t>Sum Olje- og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</si>
  <si>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</si>
  <si>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</si>
  <si>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</si>
  <si>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</si>
  <si>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</si>
  <si>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</si>
  <si>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</si>
  <si>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</si>
  <si>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</si>
  <si>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</si>
  <si>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</si>
  <si>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</si>
  <si>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</si>
  <si>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</si>
  <si>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</si>
  <si>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</si>
  <si>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</si>
  <si>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</si>
  <si>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</si>
  <si>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</si>
  <si>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</si>
  <si>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</si>
  <si>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</si>
  <si>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lån til andre stater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</si>
  <si>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</si>
  <si>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</si>
  <si>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</si>
  <si>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</si>
  <si>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</si>
  <si>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</si>
  <si>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</si>
  <si>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</si>
  <si>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</si>
  <si>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</si>
  <si>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</si>
  <si>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</si>
  <si>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</si>
  <si>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</si>
  <si>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</si>
  <si>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</si>
  <si>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</si>
  <si>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</si>
  <si>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</si>
  <si>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</si>
  <si>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</si>
  <si>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</si>
  <si>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</si>
  <si>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fra gamle garantiordninger</t>
  </si>
  <si>
    <t>Inntekter fra midlertidig lånegarantiordning ifb. krigen i Ukraina</t>
  </si>
  <si>
    <t>Inntekter fra midlertidig lånegarantiordning ifm. høye strømpriser</t>
  </si>
  <si>
    <t>Avdrag på lån knyttet til bruk av trekkfullmakt under Alminnelig garantiordning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</si>
  <si>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</si>
  <si>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</si>
  <si>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</si>
  <si>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</si>
  <si>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</si>
  <si>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</si>
  <si>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</si>
  <si>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</si>
  <si>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</si>
  <si>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mv.</t>
  </si>
  <si>
    <t>Fellesskatt mv. fra personlige skattytere</t>
  </si>
  <si>
    <t>Selskapsskatter mv. fra upersonlige skattytere utenom petroleum</t>
  </si>
  <si>
    <t>Formuesskatt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</si>
  <si>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</si>
  <si>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</si>
  <si>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</si>
  <si>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</si>
  <si>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</si>
  <si>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</si>
  <si>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</si>
  <si>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</si>
  <si>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</si>
  <si>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</si>
  <si>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</si>
  <si>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</si>
  <si>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</si>
  <si>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</si>
  <si>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</si>
  <si>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</si>
  <si>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</si>
  <si>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</si>
  <si>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</si>
  <si>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</si>
  <si>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</si>
  <si>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</si>
  <si>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Tollinntekter:</t>
  </si>
  <si>
    <t>Toll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</si>
  <si>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</si>
  <si>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</si>
  <si>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</si>
  <si>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</si>
  <si>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</si>
  <si>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</si>
  <si>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</si>
  <si>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</si>
  <si>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tobakkvarer mv.:</t>
  </si>
  <si>
    <t>Avgift på tobakkvarer mv.</t>
  </si>
  <si>
    <t>Sum kap 5531</t>
  </si>
  <si>
    <t>Avgift på motorvogner mv.:</t>
  </si>
  <si>
    <t>Engangsavgift</t>
  </si>
  <si>
    <t>Trafikkforsikringsavgift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</si>
  <si>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</si>
  <si>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</si>
  <si>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</si>
  <si>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</si>
  <si>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</si>
  <si>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</si>
  <si>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</si>
  <si>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</si>
  <si>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kraftproduksjon:</t>
  </si>
  <si>
    <t>Avgift på kraftproduksjon</t>
  </si>
  <si>
    <t>Sum kap 5540</t>
  </si>
  <si>
    <t>Avgift på elektrisk kraft:</t>
  </si>
  <si>
    <t>Avgift på elektrisk kraft</t>
  </si>
  <si>
    <t>Sum kap 5541</t>
  </si>
  <si>
    <t>Avgift på mineralolje mv.:</t>
  </si>
  <si>
    <t>Grunnavgift på mineralolje mv.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</si>
  <si>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</si>
  <si>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</si>
  <si>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</si>
  <si>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</si>
  <si>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</si>
  <si>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</si>
  <si>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forbrenning av avfall:</t>
  </si>
  <si>
    <t>Sum kap 5546</t>
  </si>
  <si>
    <t>Avgift på helse- og miljøskadelige kjemikalier:</t>
  </si>
  <si>
    <t>Trikloreten (TRI)</t>
  </si>
  <si>
    <t>Tetrakloreten (PER)</t>
  </si>
  <si>
    <t>Sum kap 5547</t>
  </si>
  <si>
    <t>Miljøavgift på visse klimagasser:</t>
  </si>
  <si>
    <t>Avgift på hydrofluorkarboner (HFK) og perfluorkarboner (PFK)</t>
  </si>
  <si>
    <t>Avgift på SF6</t>
  </si>
  <si>
    <t>Sum kap 5548</t>
  </si>
  <si>
    <t>Avgift på utslipp av NOX:</t>
  </si>
  <si>
    <t>Avgift på utslipp av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</si>
  <si>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</si>
  <si>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</si>
  <si>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</si>
  <si>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</si>
  <si>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</si>
  <si>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knyttet til andre undersjøiske naturforekomster enn petroleum</t>
  </si>
  <si>
    <t>Årsavgift knyttet til mineraler</t>
  </si>
  <si>
    <t>Sum kap 5551</t>
  </si>
  <si>
    <t>Avgift på produksjon av fisk:</t>
  </si>
  <si>
    <t>Avgift på produksjon av fisk</t>
  </si>
  <si>
    <t>Sum kap 5552</t>
  </si>
  <si>
    <t>Avgift på viltlevende marine ressurser:</t>
  </si>
  <si>
    <t>Avgift på viltlevende marine ressurser</t>
  </si>
  <si>
    <t>Sum kap 5553</t>
  </si>
  <si>
    <t>Avgift på landbasert vindkraft:</t>
  </si>
  <si>
    <t>Avgift på landbasert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</si>
  <si>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</si>
  <si>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</si>
  <si>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</si>
  <si>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</si>
  <si>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</si>
  <si>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</si>
  <si>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</si>
  <si>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</si>
  <si>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</si>
  <si>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</si>
  <si>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</si>
  <si>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</si>
  <si>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</si>
  <si>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</si>
  <si>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</si>
  <si>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</si>
  <si>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</si>
  <si>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</si>
  <si>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</si>
  <si>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</si>
  <si>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</si>
  <si>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</si>
  <si>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Kommunal- og distriktsdepartementet:</t>
  </si>
  <si>
    <t>Sektoravgifter Nasjonal kommunikasjonsmyndighet</t>
  </si>
  <si>
    <t>Sum kap 5570</t>
  </si>
  <si>
    <t>Sektoravgifter under Arbeids- og inkluderingsdepartementet:</t>
  </si>
  <si>
    <t>Petroleumstilsynet - sektoravgift</t>
  </si>
  <si>
    <t>Sum kap 5571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</si>
  <si>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</si>
  <si>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</si>
  <si>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</si>
  <si>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</si>
  <si>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</si>
  <si>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</si>
  <si>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</si>
  <si>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</si>
  <si>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</si>
  <si>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</si>
  <si>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</si>
  <si>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</si>
  <si>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</si>
  <si>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</si>
  <si>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</si>
  <si>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</si>
  <si>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</si>
  <si>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</si>
  <si>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</si>
  <si>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</si>
  <si>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</si>
  <si>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</si>
  <si>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</si>
  <si>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Påslag på nettariffen til Klima- og energifondet</t>
  </si>
  <si>
    <t>Sum kap 5578</t>
  </si>
  <si>
    <t>Sektoravgifter under Finansdepartementet:</t>
  </si>
  <si>
    <t>Finanstilsynet, bidrag fra tilsynsenhetene</t>
  </si>
  <si>
    <t>Sum kap 5580</t>
  </si>
  <si>
    <t>Sektoravgifter under Olje- og energidepartementet:</t>
  </si>
  <si>
    <t>Bidrag til kulturminnevern i regulerte vassdrag</t>
  </si>
  <si>
    <t>Konsesjonsavgifter fra vannkraftutbygging</t>
  </si>
  <si>
    <t>Dam- og beredskapstilsyn</t>
  </si>
  <si>
    <t>Sum kap 5582</t>
  </si>
  <si>
    <t>Særskilte avgifter mv. i bruk av frekvenser:</t>
  </si>
  <si>
    <t>Avgift på frekvenser mv.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</si>
  <si>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</si>
  <si>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</si>
  <si>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</si>
  <si>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</si>
  <si>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</si>
  <si>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</si>
  <si>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</si>
  <si>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</si>
  <si>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</si>
  <si>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</si>
  <si>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</si>
  <si>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</si>
  <si>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</si>
  <si>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</si>
  <si>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</si>
  <si>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</si>
  <si>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Renter av lån til andre stater</t>
  </si>
  <si>
    <t>Garantiprovisjon</t>
  </si>
  <si>
    <t>Sum kap 5605</t>
  </si>
  <si>
    <t>Renter av boliglånsordningen i Statens pensjonskasse:</t>
  </si>
  <si>
    <t>Renter</t>
  </si>
  <si>
    <t>Sum kap 5607</t>
  </si>
  <si>
    <t>Renter fra Store Norske Spitsbergen Kulkompani AS:</t>
  </si>
  <si>
    <t>Sum kap 5612</t>
  </si>
  <si>
    <t>Renter fra Siva SF:</t>
  </si>
  <si>
    <t>Sum kap 5613</t>
  </si>
  <si>
    <t>Renter under Eksportfinansiering Norge:</t>
  </si>
  <si>
    <t>Renter fra lån til Alminnelig garantiordning</t>
  </si>
  <si>
    <t>Renter fra Norwegian Air Shuttle ASA</t>
  </si>
  <si>
    <t>Sum kap 5614</t>
  </si>
  <si>
    <t>Sum kap 5615</t>
  </si>
  <si>
    <t>Kommunalbanken AS:</t>
  </si>
  <si>
    <t>Aksjeutbytte</t>
  </si>
  <si>
    <t>Sum kap 5616</t>
  </si>
  <si>
    <t>Renter fra Statens lånekasse for utdanning:</t>
  </si>
  <si>
    <t>Sum kap 5617</t>
  </si>
  <si>
    <t>Renter av lån til Avinor AS:</t>
  </si>
  <si>
    <t>Sum kap 5619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</si>
  <si>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</si>
  <si>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</si>
  <si>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</si>
  <si>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</si>
  <si>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</si>
  <si>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</si>
  <si>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fra eksportkredittordningen:</t>
  </si>
  <si>
    <t>Sum kap 5629</t>
  </si>
  <si>
    <t>Aksjer i AS Vinmonopolet:</t>
  </si>
  <si>
    <t>Statens overskuddsandel</t>
  </si>
  <si>
    <t>Utbytte</t>
  </si>
  <si>
    <t>Sum kap 5631</t>
  </si>
  <si>
    <t>Statskog SF - utbytte:</t>
  </si>
  <si>
    <t>Sum kap 5652</t>
  </si>
  <si>
    <t>Aksjer under Nærings- og fiskeridepartementets forvaltning:</t>
  </si>
  <si>
    <t>Sum kap 5656</t>
  </si>
  <si>
    <t>Bane NOR SF - utbytte:</t>
  </si>
  <si>
    <t>Sum kap 5672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</si>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</sst>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3F56F-B0B0-4BF1-A8B3-1E2767D14AF2}">
  <sheetPr>
    <pageSetUpPr fitToPage="1"/>
  </sheetPr>
  <dimension ref="A1:N94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5" x14ac:dyDescent="0.25"/>
  <cols>
    <col min="1" max="1" width="7.453125" customWidth="1"/>
    <col min="2" max="2" width="6.81640625" customWidth="1"/>
    <col min="3" max="3" width="6" customWidth="1"/>
    <col min="4" max="4" width="99.26953125" customWidth="1"/>
    <col min="5" max="5" width="18.453125" customWidth="1"/>
    <col min="6" max="6" width="17.26953125" customWidth="1"/>
    <col min="7" max="7" width="19.54296875" customWidth="1"/>
    <col min="8" max="8" width="10.453125" bestFit="1" customWidth="1"/>
    <col min="9" max="9" width="6.81640625" bestFit="1" customWidth="1"/>
    <col min="10" max="11" width="12.54296875" bestFit="1" customWidth="1"/>
    <col min="12" max="12" width="8" bestFit="1" customWidth="1"/>
    <col min="13" max="13" width="7.54296875" bestFit="1" customWidth="1"/>
    <col min="14" max="14" width="24.1796875" bestFit="1" customWidth="1"/>
    <col min="15" max="15" width="38.453125" bestFit="1" customWidth="1"/>
    <col min="16" max="16" width="5.453125" bestFit="1" customWidth="1"/>
  </cols>
  <sheetData>
    <row r="1" spans="1:14" x14ac:dyDescent="0.25">
      <c r="C1" s="1"/>
      <c r="D1" s="1"/>
      <c r="E1" s="1"/>
      <c r="G1" s="1"/>
      <c r="H1" s="1"/>
    </row>
    <row r="2" spans="1:14" ht="13" x14ac:dyDescent="0.3">
      <c r="A2" s="1"/>
      <c r="B2" s="1"/>
      <c r="C2" s="1"/>
      <c r="D2" s="2" t="s">
        <v>0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5">
      <c r="C3" s="1"/>
      <c r="E3" s="1"/>
      <c r="G3" s="1"/>
      <c r="H3" s="1"/>
      <c r="I3" s="3"/>
      <c r="J3" s="3"/>
      <c r="K3" s="3"/>
      <c r="L3" s="3"/>
    </row>
    <row r="4" spans="1:14" x14ac:dyDescent="0.25">
      <c r="C4" s="4"/>
      <c r="D4" s="5"/>
      <c r="E4" s="1"/>
      <c r="F4" s="1"/>
      <c r="G4" s="1"/>
    </row>
    <row r="5" spans="1:14" ht="25.5" customHeight="1" x14ac:dyDescent="0.25">
      <c r="B5" s="1" t="s">
        <v>1</v>
      </c>
      <c r="C5" s="4" t="s">
        <v>2</v>
      </c>
      <c r="D5" s="6"/>
      <c r="E5" s="7" t="s">
        <v>3</v>
      </c>
      <c r="F5" s="7" t="s">
        <v>4</v>
      </c>
      <c r="G5" s="7" t="s">
        <v>5</v>
      </c>
    </row>
    <row r="6" spans="1:14" x14ac:dyDescent="0.25">
      <c r="B6" s="1"/>
      <c r="C6" s="4"/>
      <c r="D6" s="6"/>
      <c r="E6" s="1"/>
      <c r="F6" s="1"/>
      <c r="G6" s="1"/>
    </row>
    <row r="7" spans="1:14" ht="25.5" customHeight="1" x14ac:dyDescent="0.3">
      <c r="B7" s="1"/>
      <c r="C7" s="4"/>
      <c r="D7" s="8" t="s">
        <v>6</v>
      </c>
      <c r="E7" s="1"/>
      <c r="F7" s="1"/>
      <c r="G7" s="1"/>
    </row>
    <row r="8" spans="1:14" ht="27" customHeight="1" x14ac:dyDescent="0.35">
      <c r="B8" s="1"/>
      <c r="C8" s="4"/>
      <c r="D8" s="9" t="s">
        <v>7</v>
      </c>
      <c r="E8" s="1"/>
      <c r="F8" s="1"/>
      <c r="G8" s="1"/>
    </row>
    <row r="9" spans="1:14" ht="14.25" customHeight="1" x14ac:dyDescent="0.25">
      <c r="B9" s="10">
        <v>3024</v>
      </c>
      <c r="C9" s="4"/>
      <c r="D9" s="11" t="s">
        <v>8</v>
      </c>
      <c r="E9" s="1"/>
      <c r="F9" s="1"/>
      <c r="G9" s="1"/>
    </row>
    <row r="10" spans="1:14" x14ac:dyDescent="0.25">
      <c r="C10" s="4">
        <v>1</v>
      </c>
      <c r="D10" s="5" t="s">
        <v>9</v>
      </c>
      <c r="E10" s="12">
        <v>21300</v>
      </c>
      <c r="F10" s="12">
        <v>3560.0892699999999</v>
      </c>
      <c r="G10" s="12">
        <v>-17739.91073</v>
      </c>
    </row>
    <row r="11" spans="1:14" ht="15" customHeight="1" x14ac:dyDescent="0.25">
      <c r="C11" s="13" t="s">
        <v>10</v>
      </c>
      <c r="D11" s="14" t="s">
        <v>11</v>
      </c>
      <c r="E11" s="15">
        <f>SUBTOTAL(9,E10:E10)</f>
        <v>21300</v>
      </c>
      <c r="F11" s="15">
        <f>SUBTOTAL(9,F10:F10)</f>
        <v>3560.0892699999999</v>
      </c>
      <c r="G11" s="15">
        <f>SUBTOTAL(9,G10:G10)</f>
        <v>-17739.91073</v>
      </c>
    </row>
    <row r="12" spans="1:14" ht="15" customHeight="1" x14ac:dyDescent="0.25">
      <c r="B12" s="4"/>
      <c r="C12" s="16"/>
      <c r="D12" s="14" t="s">
        <v>12</v>
      </c>
      <c r="E12" s="17">
        <f>SUBTOTAL(9,E9:E11)</f>
        <v>21300</v>
      </c>
      <c r="F12" s="17">
        <f>SUBTOTAL(9,F9:F11)</f>
        <v>3560.0892699999999</v>
      </c>
      <c r="G12" s="17">
        <f>SUBTOTAL(9,G9:G11)</f>
        <v>-17739.91073</v>
      </c>
    </row>
    <row r="13" spans="1:14" ht="27" customHeight="1" x14ac:dyDescent="0.35">
      <c r="B13" s="1"/>
      <c r="C13" s="4"/>
      <c r="D13" s="9" t="s">
        <v>13</v>
      </c>
      <c r="E13" s="1"/>
      <c r="F13" s="1"/>
      <c r="G13" s="1"/>
    </row>
    <row r="14" spans="1:14" ht="14.25" customHeight="1" x14ac:dyDescent="0.25">
      <c r="B14" s="10">
        <v>3041</v>
      </c>
      <c r="C14" s="4"/>
      <c r="D14" s="11" t="s">
        <v>14</v>
      </c>
      <c r="E14" s="1"/>
      <c r="F14" s="1"/>
      <c r="G14" s="1"/>
    </row>
    <row r="15" spans="1:14" x14ac:dyDescent="0.25">
      <c r="C15" s="4">
        <v>1</v>
      </c>
      <c r="D15" s="5" t="s">
        <v>15</v>
      </c>
      <c r="E15" s="12">
        <v>5700</v>
      </c>
      <c r="F15" s="12">
        <v>535.91007000000002</v>
      </c>
      <c r="G15" s="12">
        <v>-5164.0899300000001</v>
      </c>
    </row>
    <row r="16" spans="1:14" x14ac:dyDescent="0.25">
      <c r="C16" s="4">
        <v>3</v>
      </c>
      <c r="D16" s="5" t="s">
        <v>16</v>
      </c>
      <c r="E16" s="12">
        <v>2300</v>
      </c>
      <c r="F16" s="12">
        <v>264.34640000000002</v>
      </c>
      <c r="G16" s="12">
        <v>-2035.6536000000001</v>
      </c>
    </row>
    <row r="17" spans="2:7" ht="15" customHeight="1" x14ac:dyDescent="0.25">
      <c r="C17" s="13" t="s">
        <v>10</v>
      </c>
      <c r="D17" s="14" t="s">
        <v>17</v>
      </c>
      <c r="E17" s="15">
        <f>SUBTOTAL(9,E15:E16)</f>
        <v>8000</v>
      </c>
      <c r="F17" s="15">
        <f>SUBTOTAL(9,F15:F16)</f>
        <v>800.25647000000004</v>
      </c>
      <c r="G17" s="15">
        <f>SUBTOTAL(9,G15:G16)</f>
        <v>-7199.7435299999997</v>
      </c>
    </row>
    <row r="18" spans="2:7" ht="14.25" customHeight="1" x14ac:dyDescent="0.25">
      <c r="B18" s="10">
        <v>3051</v>
      </c>
      <c r="C18" s="4"/>
      <c r="D18" s="11" t="s">
        <v>18</v>
      </c>
      <c r="E18" s="1"/>
      <c r="F18" s="1"/>
      <c r="G18" s="1"/>
    </row>
    <row r="19" spans="2:7" x14ac:dyDescent="0.25">
      <c r="C19" s="4">
        <v>1</v>
      </c>
      <c r="D19" s="5" t="s">
        <v>19</v>
      </c>
      <c r="E19" s="12">
        <v>2000</v>
      </c>
      <c r="F19" s="12">
        <v>0</v>
      </c>
      <c r="G19" s="12">
        <v>-2000</v>
      </c>
    </row>
    <row r="20" spans="2:7" x14ac:dyDescent="0.25">
      <c r="C20" s="4">
        <v>2</v>
      </c>
      <c r="D20" s="5" t="s">
        <v>20</v>
      </c>
      <c r="E20" s="12">
        <v>300</v>
      </c>
      <c r="F20" s="12">
        <v>101.71709</v>
      </c>
      <c r="G20" s="12">
        <v>-198.28290999999999</v>
      </c>
    </row>
    <row r="21" spans="2:7" ht="15" customHeight="1" x14ac:dyDescent="0.25">
      <c r="C21" s="13" t="s">
        <v>10</v>
      </c>
      <c r="D21" s="14" t="s">
        <v>21</v>
      </c>
      <c r="E21" s="15">
        <f>SUBTOTAL(9,E19:E20)</f>
        <v>2300</v>
      </c>
      <c r="F21" s="15">
        <f>SUBTOTAL(9,F19:F20)</f>
        <v>101.71709</v>
      </c>
      <c r="G21" s="15">
        <f>SUBTOTAL(9,G19:G20)</f>
        <v>-2198.2829099999999</v>
      </c>
    </row>
    <row r="22" spans="2:7" ht="15" customHeight="1" x14ac:dyDescent="0.25">
      <c r="B22" s="4"/>
      <c r="C22" s="16"/>
      <c r="D22" s="14" t="s">
        <v>22</v>
      </c>
      <c r="E22" s="17">
        <f>SUBTOTAL(9,E14:E21)</f>
        <v>10300</v>
      </c>
      <c r="F22" s="17">
        <f>SUBTOTAL(9,F14:F21)</f>
        <v>901.97356000000002</v>
      </c>
      <c r="G22" s="17">
        <f>SUBTOTAL(9,G14:G21)</f>
        <v>-9398.0264399999996</v>
      </c>
    </row>
    <row r="23" spans="2:7" ht="27" customHeight="1" x14ac:dyDescent="0.35">
      <c r="B23" s="1"/>
      <c r="C23" s="4"/>
      <c r="D23" s="9" t="s">
        <v>23</v>
      </c>
      <c r="E23" s="1"/>
      <c r="F23" s="1"/>
      <c r="G23" s="1"/>
    </row>
    <row r="24" spans="2:7" ht="14.25" customHeight="1" x14ac:dyDescent="0.25">
      <c r="B24" s="10">
        <v>3061</v>
      </c>
      <c r="C24" s="4"/>
      <c r="D24" s="11" t="s">
        <v>24</v>
      </c>
      <c r="E24" s="1"/>
      <c r="F24" s="1"/>
      <c r="G24" s="1"/>
    </row>
    <row r="25" spans="2:7" x14ac:dyDescent="0.25">
      <c r="C25" s="4">
        <v>3</v>
      </c>
      <c r="D25" s="5" t="s">
        <v>25</v>
      </c>
      <c r="E25" s="12">
        <v>0</v>
      </c>
      <c r="F25" s="12">
        <v>22.68</v>
      </c>
      <c r="G25" s="12">
        <v>22.68</v>
      </c>
    </row>
    <row r="26" spans="2:7" ht="15" customHeight="1" x14ac:dyDescent="0.25">
      <c r="C26" s="13" t="s">
        <v>10</v>
      </c>
      <c r="D26" s="14" t="s">
        <v>26</v>
      </c>
      <c r="E26" s="15">
        <f>SUBTOTAL(9,E25:E25)</f>
        <v>0</v>
      </c>
      <c r="F26" s="15">
        <f>SUBTOTAL(9,F25:F25)</f>
        <v>22.68</v>
      </c>
      <c r="G26" s="15">
        <f>SUBTOTAL(9,G25:G25)</f>
        <v>22.68</v>
      </c>
    </row>
    <row r="27" spans="2:7" ht="15" customHeight="1" x14ac:dyDescent="0.25">
      <c r="B27" s="4"/>
      <c r="C27" s="16"/>
      <c r="D27" s="14" t="s">
        <v>27</v>
      </c>
      <c r="E27" s="17">
        <f>SUBTOTAL(9,E24:E26)</f>
        <v>0</v>
      </c>
      <c r="F27" s="17">
        <f>SUBTOTAL(9,F24:F26)</f>
        <v>22.68</v>
      </c>
      <c r="G27" s="17">
        <f>SUBTOTAL(9,G24:G26)</f>
        <v>22.68</v>
      </c>
    </row>
    <row r="28" spans="2:7" ht="27" customHeight="1" x14ac:dyDescent="0.35">
      <c r="B28" s="1"/>
      <c r="C28" s="4"/>
      <c r="D28" s="9" t="s">
        <v>28</v>
      </c>
      <c r="E28" s="1"/>
      <c r="F28" s="1"/>
      <c r="G28" s="1"/>
    </row>
    <row r="29" spans="2:7" ht="14.25" customHeight="1" x14ac:dyDescent="0.25">
      <c r="B29" s="10">
        <v>3100</v>
      </c>
      <c r="C29" s="4"/>
      <c r="D29" s="11" t="s">
        <v>29</v>
      </c>
      <c r="E29" s="1"/>
      <c r="F29" s="1"/>
      <c r="G29" s="1"/>
    </row>
    <row r="30" spans="2:7" x14ac:dyDescent="0.25">
      <c r="C30" s="4">
        <v>1</v>
      </c>
      <c r="D30" s="5" t="s">
        <v>30</v>
      </c>
      <c r="E30" s="12">
        <v>29700</v>
      </c>
      <c r="F30" s="12">
        <v>1679.5230200000001</v>
      </c>
      <c r="G30" s="12">
        <v>-28020.476979999999</v>
      </c>
    </row>
    <row r="31" spans="2:7" x14ac:dyDescent="0.25">
      <c r="C31" s="4">
        <v>2</v>
      </c>
      <c r="D31" s="5" t="s">
        <v>31</v>
      </c>
      <c r="E31" s="12">
        <v>170000</v>
      </c>
      <c r="F31" s="12">
        <v>13836.47236</v>
      </c>
      <c r="G31" s="12">
        <v>-156163.52763999999</v>
      </c>
    </row>
    <row r="32" spans="2:7" x14ac:dyDescent="0.25">
      <c r="C32" s="4">
        <v>5</v>
      </c>
      <c r="D32" s="5" t="s">
        <v>32</v>
      </c>
      <c r="E32" s="12">
        <v>45040</v>
      </c>
      <c r="F32" s="12">
        <v>0</v>
      </c>
      <c r="G32" s="12">
        <v>-45040</v>
      </c>
    </row>
    <row r="33" spans="2:7" x14ac:dyDescent="0.25">
      <c r="C33" s="4">
        <v>90</v>
      </c>
      <c r="D33" s="5" t="s">
        <v>33</v>
      </c>
      <c r="E33" s="12">
        <v>318</v>
      </c>
      <c r="F33" s="12">
        <v>0</v>
      </c>
      <c r="G33" s="12">
        <v>-318</v>
      </c>
    </row>
    <row r="34" spans="2:7" ht="15" customHeight="1" x14ac:dyDescent="0.25">
      <c r="C34" s="13" t="s">
        <v>10</v>
      </c>
      <c r="D34" s="14" t="s">
        <v>34</v>
      </c>
      <c r="E34" s="15">
        <f>SUBTOTAL(9,E30:E33)</f>
        <v>245058</v>
      </c>
      <c r="F34" s="15">
        <f>SUBTOTAL(9,F30:F33)</f>
        <v>15515.99538</v>
      </c>
      <c r="G34" s="15">
        <f>SUBTOTAL(9,G30:G33)</f>
        <v>-229542.00461999999</v>
      </c>
    </row>
    <row r="35" spans="2:7" ht="15" customHeight="1" x14ac:dyDescent="0.25">
      <c r="B35" s="4"/>
      <c r="C35" s="16"/>
      <c r="D35" s="14" t="s">
        <v>35</v>
      </c>
      <c r="E35" s="17">
        <f>SUBTOTAL(9,E29:E34)</f>
        <v>245058</v>
      </c>
      <c r="F35" s="17">
        <f>SUBTOTAL(9,F29:F34)</f>
        <v>15515.99538</v>
      </c>
      <c r="G35" s="17">
        <f>SUBTOTAL(9,G29:G34)</f>
        <v>-229542.00461999999</v>
      </c>
    </row>
    <row r="36" spans="2:7" ht="27" customHeight="1" x14ac:dyDescent="0.35">
      <c r="B36" s="1"/>
      <c r="C36" s="4"/>
      <c r="D36" s="9" t="s">
        <v>36</v>
      </c>
      <c r="E36" s="1"/>
      <c r="F36" s="1"/>
      <c r="G36" s="1"/>
    </row>
    <row r="37" spans="2:7" ht="14.25" customHeight="1" x14ac:dyDescent="0.25">
      <c r="B37" s="10">
        <v>3200</v>
      </c>
      <c r="C37" s="4"/>
      <c r="D37" s="11" t="s">
        <v>37</v>
      </c>
      <c r="E37" s="1"/>
      <c r="F37" s="1"/>
      <c r="G37" s="1"/>
    </row>
    <row r="38" spans="2:7" x14ac:dyDescent="0.25">
      <c r="C38" s="4">
        <v>2</v>
      </c>
      <c r="D38" s="5" t="s">
        <v>38</v>
      </c>
      <c r="E38" s="12">
        <v>0</v>
      </c>
      <c r="F38" s="12">
        <v>12.962</v>
      </c>
      <c r="G38" s="12">
        <v>12.962</v>
      </c>
    </row>
    <row r="39" spans="2:7" ht="15" customHeight="1" x14ac:dyDescent="0.25">
      <c r="C39" s="13" t="s">
        <v>10</v>
      </c>
      <c r="D39" s="14" t="s">
        <v>39</v>
      </c>
      <c r="E39" s="15">
        <f>SUBTOTAL(9,E38:E38)</f>
        <v>0</v>
      </c>
      <c r="F39" s="15">
        <f>SUBTOTAL(9,F38:F38)</f>
        <v>12.962</v>
      </c>
      <c r="G39" s="15">
        <f>SUBTOTAL(9,G38:G38)</f>
        <v>12.962</v>
      </c>
    </row>
    <row r="40" spans="2:7" ht="14.25" customHeight="1" x14ac:dyDescent="0.25">
      <c r="B40" s="10">
        <v>3220</v>
      </c>
      <c r="C40" s="4"/>
      <c r="D40" s="11" t="s">
        <v>40</v>
      </c>
      <c r="E40" s="1"/>
      <c r="F40" s="1"/>
      <c r="G40" s="1"/>
    </row>
    <row r="41" spans="2:7" x14ac:dyDescent="0.25">
      <c r="C41" s="4">
        <v>1</v>
      </c>
      <c r="D41" s="5" t="s">
        <v>41</v>
      </c>
      <c r="E41" s="12">
        <v>2478</v>
      </c>
      <c r="F41" s="12">
        <v>-50.229529999999997</v>
      </c>
      <c r="G41" s="12">
        <v>-2528.2295300000001</v>
      </c>
    </row>
    <row r="42" spans="2:7" ht="15" customHeight="1" x14ac:dyDescent="0.25">
      <c r="C42" s="13" t="s">
        <v>10</v>
      </c>
      <c r="D42" s="14" t="s">
        <v>42</v>
      </c>
      <c r="E42" s="15">
        <f>SUBTOTAL(9,E41:E41)</f>
        <v>2478</v>
      </c>
      <c r="F42" s="15">
        <f>SUBTOTAL(9,F41:F41)</f>
        <v>-50.229529999999997</v>
      </c>
      <c r="G42" s="15">
        <f>SUBTOTAL(9,G41:G41)</f>
        <v>-2528.2295300000001</v>
      </c>
    </row>
    <row r="43" spans="2:7" ht="14.25" customHeight="1" x14ac:dyDescent="0.25">
      <c r="B43" s="10">
        <v>3222</v>
      </c>
      <c r="C43" s="4"/>
      <c r="D43" s="11" t="s">
        <v>43</v>
      </c>
      <c r="E43" s="1"/>
      <c r="F43" s="1"/>
      <c r="G43" s="1"/>
    </row>
    <row r="44" spans="2:7" x14ac:dyDescent="0.25">
      <c r="C44" s="4">
        <v>2</v>
      </c>
      <c r="D44" s="5" t="s">
        <v>38</v>
      </c>
      <c r="E44" s="12">
        <v>20986</v>
      </c>
      <c r="F44" s="12">
        <v>452.75306999999998</v>
      </c>
      <c r="G44" s="12">
        <v>-20533.246930000001</v>
      </c>
    </row>
    <row r="45" spans="2:7" ht="15" customHeight="1" x14ac:dyDescent="0.25">
      <c r="C45" s="13" t="s">
        <v>10</v>
      </c>
      <c r="D45" s="14" t="s">
        <v>44</v>
      </c>
      <c r="E45" s="15">
        <f>SUBTOTAL(9,E44:E44)</f>
        <v>20986</v>
      </c>
      <c r="F45" s="15">
        <f>SUBTOTAL(9,F44:F44)</f>
        <v>452.75306999999998</v>
      </c>
      <c r="G45" s="15">
        <f>SUBTOTAL(9,G44:G44)</f>
        <v>-20533.246930000001</v>
      </c>
    </row>
    <row r="46" spans="2:7" ht="14.25" customHeight="1" x14ac:dyDescent="0.25">
      <c r="B46" s="10">
        <v>3223</v>
      </c>
      <c r="C46" s="4"/>
      <c r="D46" s="11" t="s">
        <v>45</v>
      </c>
      <c r="E46" s="1"/>
      <c r="F46" s="1"/>
      <c r="G46" s="1"/>
    </row>
    <row r="47" spans="2:7" x14ac:dyDescent="0.25">
      <c r="C47" s="4">
        <v>2</v>
      </c>
      <c r="D47" s="5" t="s">
        <v>38</v>
      </c>
      <c r="E47" s="12">
        <v>685</v>
      </c>
      <c r="F47" s="12">
        <v>77.232600000000005</v>
      </c>
      <c r="G47" s="12">
        <v>-607.76739999999995</v>
      </c>
    </row>
    <row r="48" spans="2:7" ht="15" customHeight="1" x14ac:dyDescent="0.25">
      <c r="C48" s="13" t="s">
        <v>10</v>
      </c>
      <c r="D48" s="14" t="s">
        <v>46</v>
      </c>
      <c r="E48" s="15">
        <f>SUBTOTAL(9,E47:E47)</f>
        <v>685</v>
      </c>
      <c r="F48" s="15">
        <f>SUBTOTAL(9,F47:F47)</f>
        <v>77.232600000000005</v>
      </c>
      <c r="G48" s="15">
        <f>SUBTOTAL(9,G47:G47)</f>
        <v>-607.76739999999995</v>
      </c>
    </row>
    <row r="49" spans="2:7" ht="14.25" customHeight="1" x14ac:dyDescent="0.25">
      <c r="B49" s="10">
        <v>3225</v>
      </c>
      <c r="C49" s="4"/>
      <c r="D49" s="11" t="s">
        <v>47</v>
      </c>
      <c r="E49" s="1"/>
      <c r="F49" s="1"/>
      <c r="G49" s="1"/>
    </row>
    <row r="50" spans="2:7" x14ac:dyDescent="0.25">
      <c r="C50" s="4">
        <v>4</v>
      </c>
      <c r="D50" s="5" t="s">
        <v>48</v>
      </c>
      <c r="E50" s="12">
        <v>76128</v>
      </c>
      <c r="F50" s="12">
        <v>0</v>
      </c>
      <c r="G50" s="12">
        <v>-76128</v>
      </c>
    </row>
    <row r="51" spans="2:7" ht="15" customHeight="1" x14ac:dyDescent="0.25">
      <c r="C51" s="13" t="s">
        <v>10</v>
      </c>
      <c r="D51" s="14" t="s">
        <v>49</v>
      </c>
      <c r="E51" s="15">
        <f>SUBTOTAL(9,E50:E50)</f>
        <v>76128</v>
      </c>
      <c r="F51" s="15">
        <f>SUBTOTAL(9,F50:F50)</f>
        <v>0</v>
      </c>
      <c r="G51" s="15">
        <f>SUBTOTAL(9,G50:G50)</f>
        <v>-76128</v>
      </c>
    </row>
    <row r="52" spans="2:7" ht="14.25" customHeight="1" x14ac:dyDescent="0.25">
      <c r="B52" s="10">
        <v>3230</v>
      </c>
      <c r="C52" s="4"/>
      <c r="D52" s="11" t="s">
        <v>50</v>
      </c>
      <c r="E52" s="1"/>
      <c r="F52" s="1"/>
      <c r="G52" s="1"/>
    </row>
    <row r="53" spans="2:7" x14ac:dyDescent="0.25">
      <c r="C53" s="4">
        <v>1</v>
      </c>
      <c r="D53" s="5" t="s">
        <v>41</v>
      </c>
      <c r="E53" s="12">
        <v>25750</v>
      </c>
      <c r="F53" s="12">
        <v>1876.5768599999999</v>
      </c>
      <c r="G53" s="12">
        <v>-23873.423139999999</v>
      </c>
    </row>
    <row r="54" spans="2:7" x14ac:dyDescent="0.25">
      <c r="C54" s="4">
        <v>2</v>
      </c>
      <c r="D54" s="5" t="s">
        <v>38</v>
      </c>
      <c r="E54" s="12">
        <v>7514</v>
      </c>
      <c r="F54" s="12">
        <v>141.34049999999999</v>
      </c>
      <c r="G54" s="12">
        <v>-7372.6594999999998</v>
      </c>
    </row>
    <row r="55" spans="2:7" ht="15" customHeight="1" x14ac:dyDescent="0.25">
      <c r="C55" s="13" t="s">
        <v>10</v>
      </c>
      <c r="D55" s="14" t="s">
        <v>51</v>
      </c>
      <c r="E55" s="15">
        <f>SUBTOTAL(9,E53:E54)</f>
        <v>33264</v>
      </c>
      <c r="F55" s="15">
        <f>SUBTOTAL(9,F53:F54)</f>
        <v>2017.9173599999999</v>
      </c>
      <c r="G55" s="15">
        <f>SUBTOTAL(9,G53:G54)</f>
        <v>-31246.082640000001</v>
      </c>
    </row>
    <row r="56" spans="2:7" ht="14.25" customHeight="1" x14ac:dyDescent="0.25">
      <c r="B56" s="10">
        <v>3242</v>
      </c>
      <c r="C56" s="4"/>
      <c r="D56" s="11" t="s">
        <v>52</v>
      </c>
      <c r="E56" s="1"/>
      <c r="F56" s="1"/>
      <c r="G56" s="1"/>
    </row>
    <row r="57" spans="2:7" x14ac:dyDescent="0.25">
      <c r="C57" s="4">
        <v>2</v>
      </c>
      <c r="D57" s="5" t="s">
        <v>38</v>
      </c>
      <c r="E57" s="12">
        <v>6261</v>
      </c>
      <c r="F57" s="12">
        <v>784.40679999999998</v>
      </c>
      <c r="G57" s="12">
        <v>-5476.5932000000003</v>
      </c>
    </row>
    <row r="58" spans="2:7" x14ac:dyDescent="0.25">
      <c r="C58" s="4">
        <v>61</v>
      </c>
      <c r="D58" s="5" t="s">
        <v>53</v>
      </c>
      <c r="E58" s="12">
        <v>379</v>
      </c>
      <c r="F58" s="12">
        <v>0</v>
      </c>
      <c r="G58" s="12">
        <v>-379</v>
      </c>
    </row>
    <row r="59" spans="2:7" ht="15" customHeight="1" x14ac:dyDescent="0.25">
      <c r="C59" s="13" t="s">
        <v>10</v>
      </c>
      <c r="D59" s="14" t="s">
        <v>54</v>
      </c>
      <c r="E59" s="15">
        <f>SUBTOTAL(9,E57:E58)</f>
        <v>6640</v>
      </c>
      <c r="F59" s="15">
        <f>SUBTOTAL(9,F57:F58)</f>
        <v>784.40679999999998</v>
      </c>
      <c r="G59" s="15">
        <f>SUBTOTAL(9,G57:G58)</f>
        <v>-5855.5932000000003</v>
      </c>
    </row>
    <row r="60" spans="2:7" ht="14.25" customHeight="1" x14ac:dyDescent="0.25">
      <c r="B60" s="10">
        <v>3256</v>
      </c>
      <c r="C60" s="4"/>
      <c r="D60" s="11" t="s">
        <v>55</v>
      </c>
      <c r="E60" s="1"/>
      <c r="F60" s="1"/>
      <c r="G60" s="1"/>
    </row>
    <row r="61" spans="2:7" x14ac:dyDescent="0.25">
      <c r="C61" s="4">
        <v>1</v>
      </c>
      <c r="D61" s="5" t="s">
        <v>41</v>
      </c>
      <c r="E61" s="12">
        <v>1649</v>
      </c>
      <c r="F61" s="12">
        <v>0</v>
      </c>
      <c r="G61" s="12">
        <v>-1649</v>
      </c>
    </row>
    <row r="62" spans="2:7" x14ac:dyDescent="0.25">
      <c r="C62" s="4">
        <v>2</v>
      </c>
      <c r="D62" s="5" t="s">
        <v>56</v>
      </c>
      <c r="E62" s="12">
        <v>28108</v>
      </c>
      <c r="F62" s="12">
        <v>196.14051000000001</v>
      </c>
      <c r="G62" s="12">
        <v>-27911.859489999999</v>
      </c>
    </row>
    <row r="63" spans="2:7" ht="15" customHeight="1" x14ac:dyDescent="0.25">
      <c r="C63" s="13" t="s">
        <v>10</v>
      </c>
      <c r="D63" s="14" t="s">
        <v>57</v>
      </c>
      <c r="E63" s="15">
        <f>SUBTOTAL(9,E61:E62)</f>
        <v>29757</v>
      </c>
      <c r="F63" s="15">
        <f>SUBTOTAL(9,F61:F62)</f>
        <v>196.14051000000001</v>
      </c>
      <c r="G63" s="15">
        <f>SUBTOTAL(9,G61:G62)</f>
        <v>-29560.859489999999</v>
      </c>
    </row>
    <row r="64" spans="2:7" ht="14.25" customHeight="1" x14ac:dyDescent="0.25">
      <c r="B64" s="10">
        <v>3271</v>
      </c>
      <c r="C64" s="4"/>
      <c r="D64" s="11" t="s">
        <v>58</v>
      </c>
      <c r="E64" s="1"/>
      <c r="F64" s="1"/>
      <c r="G64" s="1"/>
    </row>
    <row r="65" spans="2:7" x14ac:dyDescent="0.25">
      <c r="C65" s="4">
        <v>1</v>
      </c>
      <c r="D65" s="5" t="s">
        <v>41</v>
      </c>
      <c r="E65" s="12">
        <v>4120</v>
      </c>
      <c r="F65" s="12">
        <v>401.00556</v>
      </c>
      <c r="G65" s="12">
        <v>-3718.9944399999999</v>
      </c>
    </row>
    <row r="66" spans="2:7" x14ac:dyDescent="0.25">
      <c r="C66" s="4">
        <v>2</v>
      </c>
      <c r="D66" s="5" t="s">
        <v>38</v>
      </c>
      <c r="E66" s="12">
        <v>665</v>
      </c>
      <c r="F66" s="12">
        <v>328.32</v>
      </c>
      <c r="G66" s="12">
        <v>-336.68</v>
      </c>
    </row>
    <row r="67" spans="2:7" ht="15" customHeight="1" x14ac:dyDescent="0.25">
      <c r="C67" s="13" t="s">
        <v>10</v>
      </c>
      <c r="D67" s="14" t="s">
        <v>59</v>
      </c>
      <c r="E67" s="15">
        <f>SUBTOTAL(9,E65:E66)</f>
        <v>4785</v>
      </c>
      <c r="F67" s="15">
        <f>SUBTOTAL(9,F65:F66)</f>
        <v>729.32556</v>
      </c>
      <c r="G67" s="15">
        <f>SUBTOTAL(9,G65:G66)</f>
        <v>-4055.6744399999998</v>
      </c>
    </row>
    <row r="68" spans="2:7" ht="14.25" customHeight="1" x14ac:dyDescent="0.25">
      <c r="B68" s="10">
        <v>3275</v>
      </c>
      <c r="C68" s="4"/>
      <c r="D68" s="11" t="s">
        <v>60</v>
      </c>
      <c r="E68" s="1"/>
      <c r="F68" s="1"/>
      <c r="G68" s="1"/>
    </row>
    <row r="69" spans="2:7" x14ac:dyDescent="0.25">
      <c r="C69" s="4">
        <v>1</v>
      </c>
      <c r="D69" s="5" t="s">
        <v>41</v>
      </c>
      <c r="E69" s="12">
        <v>10</v>
      </c>
      <c r="F69" s="12">
        <v>0</v>
      </c>
      <c r="G69" s="12">
        <v>-10</v>
      </c>
    </row>
    <row r="70" spans="2:7" ht="15" customHeight="1" x14ac:dyDescent="0.25">
      <c r="C70" s="13" t="s">
        <v>10</v>
      </c>
      <c r="D70" s="14" t="s">
        <v>61</v>
      </c>
      <c r="E70" s="15">
        <f>SUBTOTAL(9,E69:E69)</f>
        <v>10</v>
      </c>
      <c r="F70" s="15">
        <f>SUBTOTAL(9,F69:F69)</f>
        <v>0</v>
      </c>
      <c r="G70" s="15">
        <f>SUBTOTAL(9,G69:G69)</f>
        <v>-10</v>
      </c>
    </row>
    <row r="71" spans="2:7" ht="14.25" customHeight="1" x14ac:dyDescent="0.25">
      <c r="B71" s="10">
        <v>3288</v>
      </c>
      <c r="C71" s="4"/>
      <c r="D71" s="11" t="s">
        <v>62</v>
      </c>
      <c r="E71" s="1"/>
      <c r="F71" s="1"/>
      <c r="G71" s="1"/>
    </row>
    <row r="72" spans="2:7" x14ac:dyDescent="0.25">
      <c r="C72" s="4">
        <v>4</v>
      </c>
      <c r="D72" s="5" t="s">
        <v>48</v>
      </c>
      <c r="E72" s="12">
        <v>16414</v>
      </c>
      <c r="F72" s="12">
        <v>0</v>
      </c>
      <c r="G72" s="12">
        <v>-16414</v>
      </c>
    </row>
    <row r="73" spans="2:7" ht="15" customHeight="1" x14ac:dyDescent="0.25">
      <c r="C73" s="13" t="s">
        <v>10</v>
      </c>
      <c r="D73" s="14" t="s">
        <v>63</v>
      </c>
      <c r="E73" s="15">
        <f>SUBTOTAL(9,E72:E72)</f>
        <v>16414</v>
      </c>
      <c r="F73" s="15">
        <f>SUBTOTAL(9,F72:F72)</f>
        <v>0</v>
      </c>
      <c r="G73" s="15">
        <f>SUBTOTAL(9,G72:G72)</f>
        <v>-16414</v>
      </c>
    </row>
    <row r="74" spans="2:7" ht="15" customHeight="1" x14ac:dyDescent="0.25">
      <c r="B74" s="4"/>
      <c r="C74" s="16"/>
      <c r="D74" s="14" t="s">
        <v>64</v>
      </c>
      <c r="E74" s="17">
        <f>SUBTOTAL(9,E37:E73)</f>
        <v>191147</v>
      </c>
      <c r="F74" s="17">
        <f>SUBTOTAL(9,F37:F73)</f>
        <v>4220.5083700000005</v>
      </c>
      <c r="G74" s="17">
        <f>SUBTOTAL(9,G37:G73)</f>
        <v>-186926.49163</v>
      </c>
    </row>
    <row r="75" spans="2:7" ht="27" customHeight="1" x14ac:dyDescent="0.35">
      <c r="B75" s="1"/>
      <c r="C75" s="4"/>
      <c r="D75" s="9" t="s">
        <v>65</v>
      </c>
      <c r="E75" s="1"/>
      <c r="F75" s="1"/>
      <c r="G75" s="1"/>
    </row>
    <row r="76" spans="2:7" ht="14.25" customHeight="1" x14ac:dyDescent="0.25">
      <c r="B76" s="10">
        <v>3300</v>
      </c>
      <c r="C76" s="4"/>
      <c r="D76" s="11" t="s">
        <v>66</v>
      </c>
      <c r="E76" s="1"/>
      <c r="F76" s="1"/>
      <c r="G76" s="1"/>
    </row>
    <row r="77" spans="2:7" x14ac:dyDescent="0.25">
      <c r="C77" s="4">
        <v>1</v>
      </c>
      <c r="D77" s="5" t="s">
        <v>67</v>
      </c>
      <c r="E77" s="12">
        <v>96</v>
      </c>
      <c r="F77" s="12">
        <v>0</v>
      </c>
      <c r="G77" s="12">
        <v>-96</v>
      </c>
    </row>
    <row r="78" spans="2:7" ht="15" customHeight="1" x14ac:dyDescent="0.25">
      <c r="C78" s="13" t="s">
        <v>10</v>
      </c>
      <c r="D78" s="14" t="s">
        <v>68</v>
      </c>
      <c r="E78" s="15">
        <f>SUBTOTAL(9,E77:E77)</f>
        <v>96</v>
      </c>
      <c r="F78" s="15">
        <f>SUBTOTAL(9,F77:F77)</f>
        <v>0</v>
      </c>
      <c r="G78" s="15">
        <f>SUBTOTAL(9,G77:G77)</f>
        <v>-96</v>
      </c>
    </row>
    <row r="79" spans="2:7" ht="14.25" customHeight="1" x14ac:dyDescent="0.25">
      <c r="B79" s="10">
        <v>3320</v>
      </c>
      <c r="C79" s="4"/>
      <c r="D79" s="11" t="s">
        <v>69</v>
      </c>
      <c r="E79" s="1"/>
      <c r="F79" s="1"/>
      <c r="G79" s="1"/>
    </row>
    <row r="80" spans="2:7" x14ac:dyDescent="0.25">
      <c r="C80" s="4">
        <v>1</v>
      </c>
      <c r="D80" s="5" t="s">
        <v>67</v>
      </c>
      <c r="E80" s="12">
        <v>4676</v>
      </c>
      <c r="F80" s="12">
        <v>47</v>
      </c>
      <c r="G80" s="12">
        <v>-4629</v>
      </c>
    </row>
    <row r="81" spans="2:7" ht="15" customHeight="1" x14ac:dyDescent="0.25">
      <c r="C81" s="13" t="s">
        <v>10</v>
      </c>
      <c r="D81" s="14" t="s">
        <v>70</v>
      </c>
      <c r="E81" s="15">
        <f>SUBTOTAL(9,E80:E80)</f>
        <v>4676</v>
      </c>
      <c r="F81" s="15">
        <f>SUBTOTAL(9,F80:F80)</f>
        <v>47</v>
      </c>
      <c r="G81" s="15">
        <f>SUBTOTAL(9,G80:G80)</f>
        <v>-4629</v>
      </c>
    </row>
    <row r="82" spans="2:7" ht="14.25" customHeight="1" x14ac:dyDescent="0.25">
      <c r="B82" s="10">
        <v>3322</v>
      </c>
      <c r="C82" s="4"/>
      <c r="D82" s="11" t="s">
        <v>71</v>
      </c>
      <c r="E82" s="1"/>
      <c r="F82" s="1"/>
      <c r="G82" s="1"/>
    </row>
    <row r="83" spans="2:7" x14ac:dyDescent="0.25">
      <c r="C83" s="4">
        <v>1</v>
      </c>
      <c r="D83" s="5" t="s">
        <v>67</v>
      </c>
      <c r="E83" s="12">
        <v>149</v>
      </c>
      <c r="F83" s="12">
        <v>220</v>
      </c>
      <c r="G83" s="12">
        <v>71</v>
      </c>
    </row>
    <row r="84" spans="2:7" x14ac:dyDescent="0.25">
      <c r="C84" s="4">
        <v>2</v>
      </c>
      <c r="D84" s="5" t="s">
        <v>41</v>
      </c>
      <c r="E84" s="12">
        <v>34342</v>
      </c>
      <c r="F84" s="12">
        <v>473.17153000000002</v>
      </c>
      <c r="G84" s="12">
        <v>-33868.82847</v>
      </c>
    </row>
    <row r="85" spans="2:7" ht="15" customHeight="1" x14ac:dyDescent="0.25">
      <c r="C85" s="13" t="s">
        <v>10</v>
      </c>
      <c r="D85" s="14" t="s">
        <v>72</v>
      </c>
      <c r="E85" s="15">
        <f>SUBTOTAL(9,E83:E84)</f>
        <v>34491</v>
      </c>
      <c r="F85" s="15">
        <f>SUBTOTAL(9,F83:F84)</f>
        <v>693.17153000000008</v>
      </c>
      <c r="G85" s="15">
        <f>SUBTOTAL(9,G83:G84)</f>
        <v>-33797.82847</v>
      </c>
    </row>
    <row r="86" spans="2:7" ht="14.25" customHeight="1" x14ac:dyDescent="0.25">
      <c r="B86" s="10">
        <v>3323</v>
      </c>
      <c r="C86" s="4"/>
      <c r="D86" s="11" t="s">
        <v>73</v>
      </c>
      <c r="E86" s="1"/>
      <c r="F86" s="1"/>
      <c r="G86" s="1"/>
    </row>
    <row r="87" spans="2:7" x14ac:dyDescent="0.25">
      <c r="C87" s="4">
        <v>1</v>
      </c>
      <c r="D87" s="5" t="s">
        <v>67</v>
      </c>
      <c r="E87" s="12">
        <v>372</v>
      </c>
      <c r="F87" s="12">
        <v>0</v>
      </c>
      <c r="G87" s="12">
        <v>-372</v>
      </c>
    </row>
    <row r="88" spans="2:7" x14ac:dyDescent="0.25">
      <c r="C88" s="4">
        <v>2</v>
      </c>
      <c r="D88" s="5" t="s">
        <v>74</v>
      </c>
      <c r="E88" s="12">
        <v>31040</v>
      </c>
      <c r="F88" s="12">
        <v>507.14100000000002</v>
      </c>
      <c r="G88" s="12">
        <v>-30532.859</v>
      </c>
    </row>
    <row r="89" spans="2:7" ht="15" customHeight="1" x14ac:dyDescent="0.25">
      <c r="C89" s="13" t="s">
        <v>10</v>
      </c>
      <c r="D89" s="14" t="s">
        <v>75</v>
      </c>
      <c r="E89" s="15">
        <f>SUBTOTAL(9,E87:E88)</f>
        <v>31412</v>
      </c>
      <c r="F89" s="15">
        <f>SUBTOTAL(9,F87:F88)</f>
        <v>507.14100000000002</v>
      </c>
      <c r="G89" s="15">
        <f>SUBTOTAL(9,G87:G88)</f>
        <v>-30904.859</v>
      </c>
    </row>
    <row r="90" spans="2:7" ht="14.25" customHeight="1" x14ac:dyDescent="0.25">
      <c r="B90" s="10">
        <v>3325</v>
      </c>
      <c r="C90" s="4"/>
      <c r="D90" s="11" t="s">
        <v>76</v>
      </c>
      <c r="E90" s="1"/>
      <c r="F90" s="1"/>
      <c r="G90" s="1"/>
    </row>
    <row r="91" spans="2:7" x14ac:dyDescent="0.25">
      <c r="C91" s="4">
        <v>1</v>
      </c>
      <c r="D91" s="5" t="s">
        <v>67</v>
      </c>
      <c r="E91" s="12">
        <v>2341</v>
      </c>
      <c r="F91" s="12">
        <v>0</v>
      </c>
      <c r="G91" s="12">
        <v>-2341</v>
      </c>
    </row>
    <row r="92" spans="2:7" ht="15" customHeight="1" x14ac:dyDescent="0.25">
      <c r="C92" s="13" t="s">
        <v>10</v>
      </c>
      <c r="D92" s="14" t="s">
        <v>77</v>
      </c>
      <c r="E92" s="15">
        <f>SUBTOTAL(9,E91:E91)</f>
        <v>2341</v>
      </c>
      <c r="F92" s="15">
        <f>SUBTOTAL(9,F91:F91)</f>
        <v>0</v>
      </c>
      <c r="G92" s="15">
        <f>SUBTOTAL(9,G91:G91)</f>
        <v>-2341</v>
      </c>
    </row>
    <row r="93" spans="2:7" ht="14.25" customHeight="1" x14ac:dyDescent="0.25">
      <c r="B93" s="10">
        <v>3326</v>
      </c>
      <c r="C93" s="4"/>
      <c r="D93" s="11" t="s">
        <v>78</v>
      </c>
      <c r="E93" s="1"/>
      <c r="F93" s="1"/>
      <c r="G93" s="1"/>
    </row>
    <row r="94" spans="2:7" x14ac:dyDescent="0.25">
      <c r="C94" s="4">
        <v>1</v>
      </c>
      <c r="D94" s="5" t="s">
        <v>67</v>
      </c>
      <c r="E94" s="12">
        <v>22675</v>
      </c>
      <c r="F94" s="12">
        <v>563.55966000000001</v>
      </c>
      <c r="G94" s="12">
        <v>-22111.440340000001</v>
      </c>
    </row>
    <row r="95" spans="2:7" x14ac:dyDescent="0.25">
      <c r="C95" s="4">
        <v>2</v>
      </c>
      <c r="D95" s="5" t="s">
        <v>41</v>
      </c>
      <c r="E95" s="12">
        <v>17564</v>
      </c>
      <c r="F95" s="12">
        <v>0</v>
      </c>
      <c r="G95" s="12">
        <v>-17564</v>
      </c>
    </row>
    <row r="96" spans="2:7" ht="15" customHeight="1" x14ac:dyDescent="0.25">
      <c r="C96" s="13" t="s">
        <v>10</v>
      </c>
      <c r="D96" s="14" t="s">
        <v>79</v>
      </c>
      <c r="E96" s="15">
        <f>SUBTOTAL(9,E94:E95)</f>
        <v>40239</v>
      </c>
      <c r="F96" s="15">
        <f>SUBTOTAL(9,F94:F95)</f>
        <v>563.55966000000001</v>
      </c>
      <c r="G96" s="15">
        <f>SUBTOTAL(9,G94:G95)</f>
        <v>-39675.440340000001</v>
      </c>
    </row>
    <row r="97" spans="2:7" ht="14.25" customHeight="1" x14ac:dyDescent="0.25">
      <c r="B97" s="10">
        <v>3327</v>
      </c>
      <c r="C97" s="4"/>
      <c r="D97" s="11" t="s">
        <v>80</v>
      </c>
      <c r="E97" s="1"/>
      <c r="F97" s="1"/>
      <c r="G97" s="1"/>
    </row>
    <row r="98" spans="2:7" x14ac:dyDescent="0.25">
      <c r="C98" s="4">
        <v>1</v>
      </c>
      <c r="D98" s="5" t="s">
        <v>67</v>
      </c>
      <c r="E98" s="12">
        <v>33130</v>
      </c>
      <c r="F98" s="12">
        <v>1819.07836</v>
      </c>
      <c r="G98" s="12">
        <v>-31310.92164</v>
      </c>
    </row>
    <row r="99" spans="2:7" x14ac:dyDescent="0.25">
      <c r="C99" s="4">
        <v>2</v>
      </c>
      <c r="D99" s="5" t="s">
        <v>41</v>
      </c>
      <c r="E99" s="12">
        <v>4426</v>
      </c>
      <c r="F99" s="12">
        <v>153.72800000000001</v>
      </c>
      <c r="G99" s="12">
        <v>-4272.2719999999999</v>
      </c>
    </row>
    <row r="100" spans="2:7" ht="15" customHeight="1" x14ac:dyDescent="0.25">
      <c r="C100" s="13" t="s">
        <v>10</v>
      </c>
      <c r="D100" s="14" t="s">
        <v>81</v>
      </c>
      <c r="E100" s="15">
        <f>SUBTOTAL(9,E98:E99)</f>
        <v>37556</v>
      </c>
      <c r="F100" s="15">
        <f>SUBTOTAL(9,F98:F99)</f>
        <v>1972.80636</v>
      </c>
      <c r="G100" s="15">
        <f>SUBTOTAL(9,G98:G99)</f>
        <v>-35583.193639999998</v>
      </c>
    </row>
    <row r="101" spans="2:7" ht="14.25" customHeight="1" x14ac:dyDescent="0.25">
      <c r="B101" s="10">
        <v>3329</v>
      </c>
      <c r="C101" s="4"/>
      <c r="D101" s="11" t="s">
        <v>82</v>
      </c>
      <c r="E101" s="1"/>
      <c r="F101" s="1"/>
      <c r="G101" s="1"/>
    </row>
    <row r="102" spans="2:7" x14ac:dyDescent="0.25">
      <c r="C102" s="4">
        <v>1</v>
      </c>
      <c r="D102" s="5" t="s">
        <v>67</v>
      </c>
      <c r="E102" s="12">
        <v>2341</v>
      </c>
      <c r="F102" s="12">
        <v>9.85</v>
      </c>
      <c r="G102" s="12">
        <v>-2331.15</v>
      </c>
    </row>
    <row r="103" spans="2:7" x14ac:dyDescent="0.25">
      <c r="C103" s="4">
        <v>2</v>
      </c>
      <c r="D103" s="5" t="s">
        <v>41</v>
      </c>
      <c r="E103" s="12">
        <v>5505</v>
      </c>
      <c r="F103" s="12">
        <v>0</v>
      </c>
      <c r="G103" s="12">
        <v>-5505</v>
      </c>
    </row>
    <row r="104" spans="2:7" ht="15" customHeight="1" x14ac:dyDescent="0.25">
      <c r="C104" s="13" t="s">
        <v>10</v>
      </c>
      <c r="D104" s="14" t="s">
        <v>83</v>
      </c>
      <c r="E104" s="15">
        <f>SUBTOTAL(9,E102:E103)</f>
        <v>7846</v>
      </c>
      <c r="F104" s="15">
        <f>SUBTOTAL(9,F102:F103)</f>
        <v>9.85</v>
      </c>
      <c r="G104" s="15">
        <f>SUBTOTAL(9,G102:G103)</f>
        <v>-7836.15</v>
      </c>
    </row>
    <row r="105" spans="2:7" ht="14.25" customHeight="1" x14ac:dyDescent="0.25">
      <c r="B105" s="10">
        <v>3334</v>
      </c>
      <c r="C105" s="4"/>
      <c r="D105" s="11" t="s">
        <v>84</v>
      </c>
      <c r="E105" s="1"/>
      <c r="F105" s="1"/>
      <c r="G105" s="1"/>
    </row>
    <row r="106" spans="2:7" x14ac:dyDescent="0.25">
      <c r="C106" s="4">
        <v>1</v>
      </c>
      <c r="D106" s="5" t="s">
        <v>67</v>
      </c>
      <c r="E106" s="12">
        <v>6439</v>
      </c>
      <c r="F106" s="12">
        <v>194.07876999999999</v>
      </c>
      <c r="G106" s="12">
        <v>-6244.9212299999999</v>
      </c>
    </row>
    <row r="107" spans="2:7" x14ac:dyDescent="0.25">
      <c r="C107" s="4">
        <v>2</v>
      </c>
      <c r="D107" s="5" t="s">
        <v>41</v>
      </c>
      <c r="E107" s="12">
        <v>7412</v>
      </c>
      <c r="F107" s="12">
        <v>50</v>
      </c>
      <c r="G107" s="12">
        <v>-7362</v>
      </c>
    </row>
    <row r="108" spans="2:7" ht="15" customHeight="1" x14ac:dyDescent="0.25">
      <c r="C108" s="13" t="s">
        <v>10</v>
      </c>
      <c r="D108" s="14" t="s">
        <v>85</v>
      </c>
      <c r="E108" s="15">
        <f>SUBTOTAL(9,E106:E107)</f>
        <v>13851</v>
      </c>
      <c r="F108" s="15">
        <f>SUBTOTAL(9,F106:F107)</f>
        <v>244.07876999999999</v>
      </c>
      <c r="G108" s="15">
        <f>SUBTOTAL(9,G106:G107)</f>
        <v>-13606.92123</v>
      </c>
    </row>
    <row r="109" spans="2:7" ht="14.25" customHeight="1" x14ac:dyDescent="0.25">
      <c r="B109" s="10">
        <v>3335</v>
      </c>
      <c r="C109" s="4"/>
      <c r="D109" s="11" t="s">
        <v>86</v>
      </c>
      <c r="E109" s="1"/>
      <c r="F109" s="1"/>
      <c r="G109" s="1"/>
    </row>
    <row r="110" spans="2:7" x14ac:dyDescent="0.25">
      <c r="C110" s="4">
        <v>2</v>
      </c>
      <c r="D110" s="5" t="s">
        <v>41</v>
      </c>
      <c r="E110" s="12">
        <v>3120</v>
      </c>
      <c r="F110" s="12">
        <v>2198.4319999999998</v>
      </c>
      <c r="G110" s="12">
        <v>-921.56799999999998</v>
      </c>
    </row>
    <row r="111" spans="2:7" ht="15" customHeight="1" x14ac:dyDescent="0.25">
      <c r="C111" s="13" t="s">
        <v>10</v>
      </c>
      <c r="D111" s="14" t="s">
        <v>87</v>
      </c>
      <c r="E111" s="15">
        <f>SUBTOTAL(9,E110:E110)</f>
        <v>3120</v>
      </c>
      <c r="F111" s="15">
        <f>SUBTOTAL(9,F110:F110)</f>
        <v>2198.4319999999998</v>
      </c>
      <c r="G111" s="15">
        <f>SUBTOTAL(9,G110:G110)</f>
        <v>-921.56799999999998</v>
      </c>
    </row>
    <row r="112" spans="2:7" ht="14.25" customHeight="1" x14ac:dyDescent="0.25">
      <c r="B112" s="10">
        <v>3339</v>
      </c>
      <c r="C112" s="4"/>
      <c r="D112" s="11" t="s">
        <v>88</v>
      </c>
      <c r="E112" s="1"/>
      <c r="F112" s="1"/>
      <c r="G112" s="1"/>
    </row>
    <row r="113" spans="2:7" x14ac:dyDescent="0.25">
      <c r="C113" s="4">
        <v>2</v>
      </c>
      <c r="D113" s="5" t="s">
        <v>89</v>
      </c>
      <c r="E113" s="12">
        <v>8695</v>
      </c>
      <c r="F113" s="12">
        <v>271.87599999999998</v>
      </c>
      <c r="G113" s="12">
        <v>-8423.1239999999998</v>
      </c>
    </row>
    <row r="114" spans="2:7" x14ac:dyDescent="0.25">
      <c r="C114" s="4">
        <v>4</v>
      </c>
      <c r="D114" s="5" t="s">
        <v>90</v>
      </c>
      <c r="E114" s="12">
        <v>180</v>
      </c>
      <c r="F114" s="12">
        <v>17.25</v>
      </c>
      <c r="G114" s="12">
        <v>-162.75</v>
      </c>
    </row>
    <row r="115" spans="2:7" x14ac:dyDescent="0.25">
      <c r="C115" s="4">
        <v>7</v>
      </c>
      <c r="D115" s="5" t="s">
        <v>41</v>
      </c>
      <c r="E115" s="12">
        <v>7539</v>
      </c>
      <c r="F115" s="12">
        <v>0</v>
      </c>
      <c r="G115" s="12">
        <v>-7539</v>
      </c>
    </row>
    <row r="116" spans="2:7" ht="15" customHeight="1" x14ac:dyDescent="0.25">
      <c r="C116" s="13" t="s">
        <v>10</v>
      </c>
      <c r="D116" s="14" t="s">
        <v>91</v>
      </c>
      <c r="E116" s="15">
        <f>SUBTOTAL(9,E113:E115)</f>
        <v>16414</v>
      </c>
      <c r="F116" s="15">
        <f>SUBTOTAL(9,F113:F115)</f>
        <v>289.12599999999998</v>
      </c>
      <c r="G116" s="15">
        <f>SUBTOTAL(9,G113:G115)</f>
        <v>-16124.874</v>
      </c>
    </row>
    <row r="117" spans="2:7" ht="15" customHeight="1" x14ac:dyDescent="0.25">
      <c r="B117" s="4"/>
      <c r="C117" s="16"/>
      <c r="D117" s="14" t="s">
        <v>92</v>
      </c>
      <c r="E117" s="17">
        <f>SUBTOTAL(9,E76:E116)</f>
        <v>192042</v>
      </c>
      <c r="F117" s="17">
        <f>SUBTOTAL(9,F76:F116)</f>
        <v>6525.1653200000001</v>
      </c>
      <c r="G117" s="17">
        <f>SUBTOTAL(9,G76:G116)</f>
        <v>-185516.83468</v>
      </c>
    </row>
    <row r="118" spans="2:7" ht="27" customHeight="1" x14ac:dyDescent="0.35">
      <c r="B118" s="1"/>
      <c r="C118" s="4"/>
      <c r="D118" s="9" t="s">
        <v>93</v>
      </c>
      <c r="E118" s="1"/>
      <c r="F118" s="1"/>
      <c r="G118" s="1"/>
    </row>
    <row r="119" spans="2:7" ht="14.25" customHeight="1" x14ac:dyDescent="0.25">
      <c r="B119" s="10">
        <v>3400</v>
      </c>
      <c r="C119" s="4"/>
      <c r="D119" s="11" t="s">
        <v>94</v>
      </c>
      <c r="E119" s="1"/>
      <c r="F119" s="1"/>
      <c r="G119" s="1"/>
    </row>
    <row r="120" spans="2:7" x14ac:dyDescent="0.25">
      <c r="C120" s="4">
        <v>1</v>
      </c>
      <c r="D120" s="5" t="s">
        <v>25</v>
      </c>
      <c r="E120" s="12">
        <v>6073</v>
      </c>
      <c r="F120" s="12">
        <v>199.90450999999999</v>
      </c>
      <c r="G120" s="12">
        <v>-5873.0954899999997</v>
      </c>
    </row>
    <row r="121" spans="2:7" x14ac:dyDescent="0.25">
      <c r="C121" s="4">
        <v>2</v>
      </c>
      <c r="D121" s="5" t="s">
        <v>48</v>
      </c>
      <c r="E121" s="12">
        <v>1079</v>
      </c>
      <c r="F121" s="12">
        <v>0</v>
      </c>
      <c r="G121" s="12">
        <v>-1079</v>
      </c>
    </row>
    <row r="122" spans="2:7" ht="15" customHeight="1" x14ac:dyDescent="0.25">
      <c r="C122" s="13" t="s">
        <v>10</v>
      </c>
      <c r="D122" s="14" t="s">
        <v>95</v>
      </c>
      <c r="E122" s="15">
        <f>SUBTOTAL(9,E120:E121)</f>
        <v>7152</v>
      </c>
      <c r="F122" s="15">
        <f>SUBTOTAL(9,F120:F121)</f>
        <v>199.90450999999999</v>
      </c>
      <c r="G122" s="15">
        <f>SUBTOTAL(9,G120:G121)</f>
        <v>-6952.0954899999997</v>
      </c>
    </row>
    <row r="123" spans="2:7" ht="14.25" customHeight="1" x14ac:dyDescent="0.25">
      <c r="B123" s="10">
        <v>3410</v>
      </c>
      <c r="C123" s="4"/>
      <c r="D123" s="11" t="s">
        <v>96</v>
      </c>
      <c r="E123" s="1"/>
      <c r="F123" s="1"/>
      <c r="G123" s="1"/>
    </row>
    <row r="124" spans="2:7" x14ac:dyDescent="0.25">
      <c r="C124" s="4">
        <v>1</v>
      </c>
      <c r="D124" s="5" t="s">
        <v>97</v>
      </c>
      <c r="E124" s="12">
        <v>270861</v>
      </c>
      <c r="F124" s="12">
        <v>19779.380450000001</v>
      </c>
      <c r="G124" s="12">
        <v>-251081.61955</v>
      </c>
    </row>
    <row r="125" spans="2:7" x14ac:dyDescent="0.25">
      <c r="C125" s="4">
        <v>2</v>
      </c>
      <c r="D125" s="5" t="s">
        <v>98</v>
      </c>
      <c r="E125" s="12">
        <v>20850</v>
      </c>
      <c r="F125" s="12">
        <v>1768.8852199999999</v>
      </c>
      <c r="G125" s="12">
        <v>-19081.11478</v>
      </c>
    </row>
    <row r="126" spans="2:7" x14ac:dyDescent="0.25">
      <c r="C126" s="4">
        <v>3</v>
      </c>
      <c r="D126" s="5" t="s">
        <v>99</v>
      </c>
      <c r="E126" s="12">
        <v>1760</v>
      </c>
      <c r="F126" s="12">
        <v>377.71724999999998</v>
      </c>
      <c r="G126" s="12">
        <v>-1382.2827500000001</v>
      </c>
    </row>
    <row r="127" spans="2:7" x14ac:dyDescent="0.25">
      <c r="C127" s="4">
        <v>4</v>
      </c>
      <c r="D127" s="5" t="s">
        <v>100</v>
      </c>
      <c r="E127" s="12">
        <v>2426</v>
      </c>
      <c r="F127" s="12">
        <v>5262.36744</v>
      </c>
      <c r="G127" s="12">
        <v>2836.36744</v>
      </c>
    </row>
    <row r="128" spans="2:7" ht="15" customHeight="1" x14ac:dyDescent="0.25">
      <c r="C128" s="13" t="s">
        <v>10</v>
      </c>
      <c r="D128" s="14" t="s">
        <v>101</v>
      </c>
      <c r="E128" s="15">
        <f>SUBTOTAL(9,E124:E127)</f>
        <v>295897</v>
      </c>
      <c r="F128" s="15">
        <f>SUBTOTAL(9,F124:F127)</f>
        <v>27188.350360000004</v>
      </c>
      <c r="G128" s="15">
        <f>SUBTOTAL(9,G124:G127)</f>
        <v>-268708.64964000002</v>
      </c>
    </row>
    <row r="129" spans="2:7" ht="14.25" customHeight="1" x14ac:dyDescent="0.25">
      <c r="B129" s="10">
        <v>3411</v>
      </c>
      <c r="C129" s="4"/>
      <c r="D129" s="11" t="s">
        <v>102</v>
      </c>
      <c r="E129" s="1"/>
      <c r="F129" s="1"/>
      <c r="G129" s="1"/>
    </row>
    <row r="130" spans="2:7" x14ac:dyDescent="0.25">
      <c r="C130" s="4">
        <v>3</v>
      </c>
      <c r="D130" s="5" t="s">
        <v>99</v>
      </c>
      <c r="E130" s="12">
        <v>300</v>
      </c>
      <c r="F130" s="12">
        <v>0</v>
      </c>
      <c r="G130" s="12">
        <v>-300</v>
      </c>
    </row>
    <row r="131" spans="2:7" ht="15" customHeight="1" x14ac:dyDescent="0.25">
      <c r="C131" s="13" t="s">
        <v>10</v>
      </c>
      <c r="D131" s="14" t="s">
        <v>103</v>
      </c>
      <c r="E131" s="15">
        <f>SUBTOTAL(9,E130:E130)</f>
        <v>300</v>
      </c>
      <c r="F131" s="15">
        <f>SUBTOTAL(9,F130:F130)</f>
        <v>0</v>
      </c>
      <c r="G131" s="15">
        <f>SUBTOTAL(9,G130:G130)</f>
        <v>-300</v>
      </c>
    </row>
    <row r="132" spans="2:7" ht="14.25" customHeight="1" x14ac:dyDescent="0.25">
      <c r="B132" s="10">
        <v>3430</v>
      </c>
      <c r="C132" s="4"/>
      <c r="D132" s="11" t="s">
        <v>104</v>
      </c>
      <c r="E132" s="1"/>
      <c r="F132" s="1"/>
      <c r="G132" s="1"/>
    </row>
    <row r="133" spans="2:7" x14ac:dyDescent="0.25">
      <c r="C133" s="4">
        <v>2</v>
      </c>
      <c r="D133" s="5" t="s">
        <v>105</v>
      </c>
      <c r="E133" s="12">
        <v>108421</v>
      </c>
      <c r="F133" s="12">
        <v>8559.1368000000002</v>
      </c>
      <c r="G133" s="12">
        <v>-99861.863200000007</v>
      </c>
    </row>
    <row r="134" spans="2:7" x14ac:dyDescent="0.25">
      <c r="C134" s="4">
        <v>3</v>
      </c>
      <c r="D134" s="5" t="s">
        <v>106</v>
      </c>
      <c r="E134" s="12">
        <v>22804</v>
      </c>
      <c r="F134" s="12">
        <v>1411.87859</v>
      </c>
      <c r="G134" s="12">
        <v>-21392.12141</v>
      </c>
    </row>
    <row r="135" spans="2:7" x14ac:dyDescent="0.25">
      <c r="C135" s="4">
        <v>4</v>
      </c>
      <c r="D135" s="5" t="s">
        <v>107</v>
      </c>
      <c r="E135" s="12">
        <v>2647</v>
      </c>
      <c r="F135" s="12">
        <v>242.30044000000001</v>
      </c>
      <c r="G135" s="12">
        <v>-2404.69956</v>
      </c>
    </row>
    <row r="136" spans="2:7" ht="15" customHeight="1" x14ac:dyDescent="0.25">
      <c r="C136" s="13" t="s">
        <v>10</v>
      </c>
      <c r="D136" s="14" t="s">
        <v>108</v>
      </c>
      <c r="E136" s="15">
        <f>SUBTOTAL(9,E133:E135)</f>
        <v>133872</v>
      </c>
      <c r="F136" s="15">
        <f>SUBTOTAL(9,F133:F135)</f>
        <v>10213.315830000001</v>
      </c>
      <c r="G136" s="15">
        <f>SUBTOTAL(9,G133:G135)</f>
        <v>-123658.68417000001</v>
      </c>
    </row>
    <row r="137" spans="2:7" ht="14.25" customHeight="1" x14ac:dyDescent="0.25">
      <c r="B137" s="10">
        <v>3432</v>
      </c>
      <c r="C137" s="4"/>
      <c r="D137" s="11" t="s">
        <v>109</v>
      </c>
      <c r="E137" s="1"/>
      <c r="F137" s="1"/>
      <c r="G137" s="1"/>
    </row>
    <row r="138" spans="2:7" x14ac:dyDescent="0.25">
      <c r="C138" s="4">
        <v>3</v>
      </c>
      <c r="D138" s="5" t="s">
        <v>106</v>
      </c>
      <c r="E138" s="12">
        <v>1173</v>
      </c>
      <c r="F138" s="12">
        <v>-51.3</v>
      </c>
      <c r="G138" s="12">
        <v>-1224.3</v>
      </c>
    </row>
    <row r="139" spans="2:7" ht="15" customHeight="1" x14ac:dyDescent="0.25">
      <c r="C139" s="13" t="s">
        <v>10</v>
      </c>
      <c r="D139" s="14" t="s">
        <v>110</v>
      </c>
      <c r="E139" s="15">
        <f>SUBTOTAL(9,E138:E138)</f>
        <v>1173</v>
      </c>
      <c r="F139" s="15">
        <f>SUBTOTAL(9,F138:F138)</f>
        <v>-51.3</v>
      </c>
      <c r="G139" s="15">
        <f>SUBTOTAL(9,G138:G138)</f>
        <v>-1224.3</v>
      </c>
    </row>
    <row r="140" spans="2:7" ht="14.25" customHeight="1" x14ac:dyDescent="0.25">
      <c r="B140" s="10">
        <v>3433</v>
      </c>
      <c r="C140" s="4"/>
      <c r="D140" s="11" t="s">
        <v>111</v>
      </c>
      <c r="E140" s="1"/>
      <c r="F140" s="1"/>
      <c r="G140" s="1"/>
    </row>
    <row r="141" spans="2:7" x14ac:dyDescent="0.25">
      <c r="C141" s="4">
        <v>2</v>
      </c>
      <c r="D141" s="5" t="s">
        <v>112</v>
      </c>
      <c r="E141" s="12">
        <v>6</v>
      </c>
      <c r="F141" s="12">
        <v>0</v>
      </c>
      <c r="G141" s="12">
        <v>-6</v>
      </c>
    </row>
    <row r="142" spans="2:7" ht="15" customHeight="1" x14ac:dyDescent="0.25">
      <c r="C142" s="13" t="s">
        <v>10</v>
      </c>
      <c r="D142" s="14" t="s">
        <v>113</v>
      </c>
      <c r="E142" s="15">
        <f>SUBTOTAL(9,E141:E141)</f>
        <v>6</v>
      </c>
      <c r="F142" s="15">
        <f>SUBTOTAL(9,F141:F141)</f>
        <v>0</v>
      </c>
      <c r="G142" s="15">
        <f>SUBTOTAL(9,G141:G141)</f>
        <v>-6</v>
      </c>
    </row>
    <row r="143" spans="2:7" ht="14.25" customHeight="1" x14ac:dyDescent="0.25">
      <c r="B143" s="10">
        <v>3440</v>
      </c>
      <c r="C143" s="4"/>
      <c r="D143" s="11" t="s">
        <v>114</v>
      </c>
      <c r="E143" s="1"/>
      <c r="F143" s="1"/>
      <c r="G143" s="1"/>
    </row>
    <row r="144" spans="2:7" x14ac:dyDescent="0.25">
      <c r="C144" s="4">
        <v>1</v>
      </c>
      <c r="D144" s="5" t="s">
        <v>115</v>
      </c>
      <c r="E144" s="12">
        <v>718795</v>
      </c>
      <c r="F144" s="12">
        <v>57737.427799999998</v>
      </c>
      <c r="G144" s="12">
        <v>-661057.57220000005</v>
      </c>
    </row>
    <row r="145" spans="2:7" x14ac:dyDescent="0.25">
      <c r="C145" s="4">
        <v>2</v>
      </c>
      <c r="D145" s="5" t="s">
        <v>116</v>
      </c>
      <c r="E145" s="12">
        <v>222506</v>
      </c>
      <c r="F145" s="12">
        <v>4794.3649400000004</v>
      </c>
      <c r="G145" s="12">
        <v>-217711.63506</v>
      </c>
    </row>
    <row r="146" spans="2:7" x14ac:dyDescent="0.25">
      <c r="C146" s="4">
        <v>3</v>
      </c>
      <c r="D146" s="5" t="s">
        <v>15</v>
      </c>
      <c r="E146" s="12">
        <v>51651</v>
      </c>
      <c r="F146" s="12">
        <v>1803.5283300000001</v>
      </c>
      <c r="G146" s="12">
        <v>-49847.471669999999</v>
      </c>
    </row>
    <row r="147" spans="2:7" x14ac:dyDescent="0.25">
      <c r="C147" s="4">
        <v>4</v>
      </c>
      <c r="D147" s="5" t="s">
        <v>117</v>
      </c>
      <c r="E147" s="12">
        <v>4828</v>
      </c>
      <c r="F147" s="12">
        <v>135.30500000000001</v>
      </c>
      <c r="G147" s="12">
        <v>-4692.6949999999997</v>
      </c>
    </row>
    <row r="148" spans="2:7" x14ac:dyDescent="0.25">
      <c r="C148" s="4">
        <v>6</v>
      </c>
      <c r="D148" s="5" t="s">
        <v>118</v>
      </c>
      <c r="E148" s="12">
        <v>304187</v>
      </c>
      <c r="F148" s="12">
        <v>31417.967000000001</v>
      </c>
      <c r="G148" s="12">
        <v>-272769.033</v>
      </c>
    </row>
    <row r="149" spans="2:7" x14ac:dyDescent="0.25">
      <c r="C149" s="4">
        <v>7</v>
      </c>
      <c r="D149" s="5" t="s">
        <v>119</v>
      </c>
      <c r="E149" s="12">
        <v>721078</v>
      </c>
      <c r="F149" s="12">
        <v>45781.064039999997</v>
      </c>
      <c r="G149" s="12">
        <v>-675296.93596000003</v>
      </c>
    </row>
    <row r="150" spans="2:7" x14ac:dyDescent="0.25">
      <c r="C150" s="4">
        <v>8</v>
      </c>
      <c r="D150" s="5" t="s">
        <v>120</v>
      </c>
      <c r="E150" s="12">
        <v>94100</v>
      </c>
      <c r="F150" s="12">
        <v>0</v>
      </c>
      <c r="G150" s="12">
        <v>-94100</v>
      </c>
    </row>
    <row r="151" spans="2:7" ht="15" customHeight="1" x14ac:dyDescent="0.25">
      <c r="C151" s="13" t="s">
        <v>10</v>
      </c>
      <c r="D151" s="14" t="s">
        <v>121</v>
      </c>
      <c r="E151" s="15">
        <f>SUBTOTAL(9,E144:E150)</f>
        <v>2117145</v>
      </c>
      <c r="F151" s="15">
        <f>SUBTOTAL(9,F144:F150)</f>
        <v>141669.65711</v>
      </c>
      <c r="G151" s="15">
        <f>SUBTOTAL(9,G144:G150)</f>
        <v>-1975475.34289</v>
      </c>
    </row>
    <row r="152" spans="2:7" ht="14.25" customHeight="1" x14ac:dyDescent="0.25">
      <c r="B152" s="10">
        <v>3442</v>
      </c>
      <c r="C152" s="4"/>
      <c r="D152" s="11" t="s">
        <v>122</v>
      </c>
      <c r="E152" s="1"/>
      <c r="F152" s="1"/>
      <c r="G152" s="1"/>
    </row>
    <row r="153" spans="2:7" x14ac:dyDescent="0.25">
      <c r="C153" s="4">
        <v>2</v>
      </c>
      <c r="D153" s="5" t="s">
        <v>25</v>
      </c>
      <c r="E153" s="12">
        <v>17147</v>
      </c>
      <c r="F153" s="12">
        <v>2072.6024499999999</v>
      </c>
      <c r="G153" s="12">
        <v>-15074.39755</v>
      </c>
    </row>
    <row r="154" spans="2:7" x14ac:dyDescent="0.25">
      <c r="C154" s="4">
        <v>3</v>
      </c>
      <c r="D154" s="5" t="s">
        <v>123</v>
      </c>
      <c r="E154" s="12">
        <v>11228</v>
      </c>
      <c r="F154" s="12">
        <v>985.61321999999996</v>
      </c>
      <c r="G154" s="12">
        <v>-10242.386780000001</v>
      </c>
    </row>
    <row r="155" spans="2:7" ht="15" customHeight="1" x14ac:dyDescent="0.25">
      <c r="C155" s="13" t="s">
        <v>10</v>
      </c>
      <c r="D155" s="14" t="s">
        <v>124</v>
      </c>
      <c r="E155" s="15">
        <f>SUBTOTAL(9,E153:E154)</f>
        <v>28375</v>
      </c>
      <c r="F155" s="15">
        <f>SUBTOTAL(9,F153:F154)</f>
        <v>3058.2156699999996</v>
      </c>
      <c r="G155" s="15">
        <f>SUBTOTAL(9,G153:G154)</f>
        <v>-25316.784330000002</v>
      </c>
    </row>
    <row r="156" spans="2:7" ht="14.25" customHeight="1" x14ac:dyDescent="0.25">
      <c r="B156" s="10">
        <v>3444</v>
      </c>
      <c r="C156" s="4"/>
      <c r="D156" s="11" t="s">
        <v>125</v>
      </c>
      <c r="E156" s="1"/>
      <c r="F156" s="1"/>
      <c r="G156" s="1"/>
    </row>
    <row r="157" spans="2:7" x14ac:dyDescent="0.25">
      <c r="C157" s="4">
        <v>2</v>
      </c>
      <c r="D157" s="5" t="s">
        <v>112</v>
      </c>
      <c r="E157" s="12">
        <v>19237</v>
      </c>
      <c r="F157" s="12">
        <v>679.26577999999995</v>
      </c>
      <c r="G157" s="12">
        <v>-18557.734219999998</v>
      </c>
    </row>
    <row r="158" spans="2:7" ht="15" customHeight="1" x14ac:dyDescent="0.25">
      <c r="C158" s="13" t="s">
        <v>10</v>
      </c>
      <c r="D158" s="14" t="s">
        <v>126</v>
      </c>
      <c r="E158" s="15">
        <f>SUBTOTAL(9,E157:E157)</f>
        <v>19237</v>
      </c>
      <c r="F158" s="15">
        <f>SUBTOTAL(9,F157:F157)</f>
        <v>679.26577999999995</v>
      </c>
      <c r="G158" s="15">
        <f>SUBTOTAL(9,G157:G157)</f>
        <v>-18557.734219999998</v>
      </c>
    </row>
    <row r="159" spans="2:7" ht="14.25" customHeight="1" x14ac:dyDescent="0.25">
      <c r="B159" s="10">
        <v>3451</v>
      </c>
      <c r="C159" s="4"/>
      <c r="D159" s="11" t="s">
        <v>127</v>
      </c>
      <c r="E159" s="1"/>
      <c r="F159" s="1"/>
      <c r="G159" s="1"/>
    </row>
    <row r="160" spans="2:7" x14ac:dyDescent="0.25">
      <c r="C160" s="4">
        <v>1</v>
      </c>
      <c r="D160" s="5" t="s">
        <v>128</v>
      </c>
      <c r="E160" s="12">
        <v>128403</v>
      </c>
      <c r="F160" s="12">
        <v>893.12828999999999</v>
      </c>
      <c r="G160" s="12">
        <v>-127509.87171000001</v>
      </c>
    </row>
    <row r="161" spans="2:7" x14ac:dyDescent="0.25">
      <c r="C161" s="4">
        <v>2</v>
      </c>
      <c r="D161" s="5" t="s">
        <v>129</v>
      </c>
      <c r="E161" s="12">
        <v>35795</v>
      </c>
      <c r="F161" s="12">
        <v>723.57399999999996</v>
      </c>
      <c r="G161" s="12">
        <v>-35071.425999999999</v>
      </c>
    </row>
    <row r="162" spans="2:7" x14ac:dyDescent="0.25">
      <c r="C162" s="4">
        <v>3</v>
      </c>
      <c r="D162" s="5" t="s">
        <v>25</v>
      </c>
      <c r="E162" s="12">
        <v>27467</v>
      </c>
      <c r="F162" s="12">
        <v>4907.7592299999997</v>
      </c>
      <c r="G162" s="12">
        <v>-22559.24077</v>
      </c>
    </row>
    <row r="163" spans="2:7" x14ac:dyDescent="0.25">
      <c r="C163" s="4">
        <v>4</v>
      </c>
      <c r="D163" s="5" t="s">
        <v>130</v>
      </c>
      <c r="E163" s="12">
        <v>78909</v>
      </c>
      <c r="F163" s="12">
        <v>14176.164000000001</v>
      </c>
      <c r="G163" s="12">
        <v>-64732.836000000003</v>
      </c>
    </row>
    <row r="164" spans="2:7" x14ac:dyDescent="0.25">
      <c r="C164" s="4">
        <v>5</v>
      </c>
      <c r="D164" s="5" t="s">
        <v>131</v>
      </c>
      <c r="E164" s="12">
        <v>514236</v>
      </c>
      <c r="F164" s="12">
        <v>-200.49298999999999</v>
      </c>
      <c r="G164" s="12">
        <v>-514436.49299</v>
      </c>
    </row>
    <row r="165" spans="2:7" x14ac:dyDescent="0.25">
      <c r="C165" s="4">
        <v>6</v>
      </c>
      <c r="D165" s="5" t="s">
        <v>112</v>
      </c>
      <c r="E165" s="12">
        <v>7425</v>
      </c>
      <c r="F165" s="12">
        <v>185.66569999999999</v>
      </c>
      <c r="G165" s="12">
        <v>-7239.3343000000004</v>
      </c>
    </row>
    <row r="166" spans="2:7" ht="15" customHeight="1" x14ac:dyDescent="0.25">
      <c r="C166" s="13" t="s">
        <v>10</v>
      </c>
      <c r="D166" s="14" t="s">
        <v>132</v>
      </c>
      <c r="E166" s="15">
        <f>SUBTOTAL(9,E160:E165)</f>
        <v>792235</v>
      </c>
      <c r="F166" s="15">
        <f>SUBTOTAL(9,F160:F165)</f>
        <v>20685.798230000004</v>
      </c>
      <c r="G166" s="15">
        <f>SUBTOTAL(9,G160:G165)</f>
        <v>-771549.20177000004</v>
      </c>
    </row>
    <row r="167" spans="2:7" ht="14.25" customHeight="1" x14ac:dyDescent="0.25">
      <c r="B167" s="10">
        <v>3453</v>
      </c>
      <c r="C167" s="4"/>
      <c r="D167" s="11" t="s">
        <v>133</v>
      </c>
      <c r="E167" s="1"/>
      <c r="F167" s="1"/>
      <c r="G167" s="1"/>
    </row>
    <row r="168" spans="2:7" x14ac:dyDescent="0.25">
      <c r="C168" s="4">
        <v>1</v>
      </c>
      <c r="D168" s="5" t="s">
        <v>128</v>
      </c>
      <c r="E168" s="12">
        <v>1750</v>
      </c>
      <c r="F168" s="12">
        <v>0</v>
      </c>
      <c r="G168" s="12">
        <v>-1750</v>
      </c>
    </row>
    <row r="169" spans="2:7" ht="15" customHeight="1" x14ac:dyDescent="0.25">
      <c r="C169" s="13" t="s">
        <v>10</v>
      </c>
      <c r="D169" s="14" t="s">
        <v>134</v>
      </c>
      <c r="E169" s="15">
        <f>SUBTOTAL(9,E168:E168)</f>
        <v>1750</v>
      </c>
      <c r="F169" s="15">
        <f>SUBTOTAL(9,F168:F168)</f>
        <v>0</v>
      </c>
      <c r="G169" s="15">
        <f>SUBTOTAL(9,G168:G168)</f>
        <v>-1750</v>
      </c>
    </row>
    <row r="170" spans="2:7" ht="14.25" customHeight="1" x14ac:dyDescent="0.25">
      <c r="B170" s="10">
        <v>3454</v>
      </c>
      <c r="C170" s="4"/>
      <c r="D170" s="11" t="s">
        <v>135</v>
      </c>
      <c r="E170" s="1"/>
      <c r="F170" s="1"/>
      <c r="G170" s="1"/>
    </row>
    <row r="171" spans="2:7" x14ac:dyDescent="0.25">
      <c r="C171" s="4">
        <v>1</v>
      </c>
      <c r="D171" s="5" t="s">
        <v>112</v>
      </c>
      <c r="E171" s="12">
        <v>29968</v>
      </c>
      <c r="F171" s="12">
        <v>0</v>
      </c>
      <c r="G171" s="12">
        <v>-29968</v>
      </c>
    </row>
    <row r="172" spans="2:7" ht="15" customHeight="1" x14ac:dyDescent="0.25">
      <c r="C172" s="13" t="s">
        <v>10</v>
      </c>
      <c r="D172" s="14" t="s">
        <v>136</v>
      </c>
      <c r="E172" s="15">
        <f>SUBTOTAL(9,E171:E171)</f>
        <v>29968</v>
      </c>
      <c r="F172" s="15">
        <f>SUBTOTAL(9,F171:F171)</f>
        <v>0</v>
      </c>
      <c r="G172" s="15">
        <f>SUBTOTAL(9,G171:G171)</f>
        <v>-29968</v>
      </c>
    </row>
    <row r="173" spans="2:7" ht="14.25" customHeight="1" x14ac:dyDescent="0.25">
      <c r="B173" s="10">
        <v>3457</v>
      </c>
      <c r="C173" s="4"/>
      <c r="D173" s="11" t="s">
        <v>137</v>
      </c>
      <c r="E173" s="1"/>
      <c r="F173" s="1"/>
      <c r="G173" s="1"/>
    </row>
    <row r="174" spans="2:7" x14ac:dyDescent="0.25">
      <c r="C174" s="4">
        <v>1</v>
      </c>
      <c r="D174" s="5" t="s">
        <v>138</v>
      </c>
      <c r="E174" s="12">
        <v>35338</v>
      </c>
      <c r="F174" s="12">
        <v>778.37199999999996</v>
      </c>
      <c r="G174" s="12">
        <v>-34559.627999999997</v>
      </c>
    </row>
    <row r="175" spans="2:7" ht="15" customHeight="1" x14ac:dyDescent="0.25">
      <c r="C175" s="13" t="s">
        <v>10</v>
      </c>
      <c r="D175" s="14" t="s">
        <v>139</v>
      </c>
      <c r="E175" s="15">
        <f>SUBTOTAL(9,E174:E174)</f>
        <v>35338</v>
      </c>
      <c r="F175" s="15">
        <f>SUBTOTAL(9,F174:F174)</f>
        <v>778.37199999999996</v>
      </c>
      <c r="G175" s="15">
        <f>SUBTOTAL(9,G174:G174)</f>
        <v>-34559.627999999997</v>
      </c>
    </row>
    <row r="176" spans="2:7" ht="14.25" customHeight="1" x14ac:dyDescent="0.25">
      <c r="B176" s="10">
        <v>3469</v>
      </c>
      <c r="C176" s="4"/>
      <c r="D176" s="11" t="s">
        <v>140</v>
      </c>
      <c r="E176" s="1"/>
      <c r="F176" s="1"/>
      <c r="G176" s="1"/>
    </row>
    <row r="177" spans="2:7" x14ac:dyDescent="0.25">
      <c r="C177" s="4">
        <v>1</v>
      </c>
      <c r="D177" s="5" t="s">
        <v>141</v>
      </c>
      <c r="E177" s="12">
        <v>8550</v>
      </c>
      <c r="F177" s="12">
        <v>0</v>
      </c>
      <c r="G177" s="12">
        <v>-8550</v>
      </c>
    </row>
    <row r="178" spans="2:7" ht="15" customHeight="1" x14ac:dyDescent="0.25">
      <c r="C178" s="13" t="s">
        <v>10</v>
      </c>
      <c r="D178" s="14" t="s">
        <v>142</v>
      </c>
      <c r="E178" s="15">
        <f>SUBTOTAL(9,E177:E177)</f>
        <v>8550</v>
      </c>
      <c r="F178" s="15">
        <f>SUBTOTAL(9,F177:F177)</f>
        <v>0</v>
      </c>
      <c r="G178" s="15">
        <f>SUBTOTAL(9,G177:G177)</f>
        <v>-8550</v>
      </c>
    </row>
    <row r="179" spans="2:7" ht="14.25" customHeight="1" x14ac:dyDescent="0.25">
      <c r="B179" s="10">
        <v>3470</v>
      </c>
      <c r="C179" s="4"/>
      <c r="D179" s="11" t="s">
        <v>143</v>
      </c>
      <c r="E179" s="1"/>
      <c r="F179" s="1"/>
      <c r="G179" s="1"/>
    </row>
    <row r="180" spans="2:7" x14ac:dyDescent="0.25">
      <c r="C180" s="4">
        <v>1</v>
      </c>
      <c r="D180" s="5" t="s">
        <v>144</v>
      </c>
      <c r="E180" s="12">
        <v>4571</v>
      </c>
      <c r="F180" s="12">
        <v>664.99564999999996</v>
      </c>
      <c r="G180" s="12">
        <v>-3906.0043500000002</v>
      </c>
    </row>
    <row r="181" spans="2:7" x14ac:dyDescent="0.25">
      <c r="C181" s="4">
        <v>2</v>
      </c>
      <c r="D181" s="5" t="s">
        <v>145</v>
      </c>
      <c r="E181" s="12">
        <v>5668</v>
      </c>
      <c r="F181" s="12">
        <v>0</v>
      </c>
      <c r="G181" s="12">
        <v>-5668</v>
      </c>
    </row>
    <row r="182" spans="2:7" ht="15" customHeight="1" x14ac:dyDescent="0.25">
      <c r="C182" s="13" t="s">
        <v>10</v>
      </c>
      <c r="D182" s="14" t="s">
        <v>146</v>
      </c>
      <c r="E182" s="15">
        <f>SUBTOTAL(9,E180:E181)</f>
        <v>10239</v>
      </c>
      <c r="F182" s="15">
        <f>SUBTOTAL(9,F180:F181)</f>
        <v>664.99564999999996</v>
      </c>
      <c r="G182" s="15">
        <f>SUBTOTAL(9,G180:G181)</f>
        <v>-9574.0043499999992</v>
      </c>
    </row>
    <row r="183" spans="2:7" ht="14.25" customHeight="1" x14ac:dyDescent="0.25">
      <c r="B183" s="10">
        <v>3473</v>
      </c>
      <c r="C183" s="4"/>
      <c r="D183" s="11" t="s">
        <v>147</v>
      </c>
      <c r="E183" s="1"/>
      <c r="F183" s="1"/>
      <c r="G183" s="1"/>
    </row>
    <row r="184" spans="2:7" x14ac:dyDescent="0.25">
      <c r="C184" s="4">
        <v>1</v>
      </c>
      <c r="D184" s="5" t="s">
        <v>25</v>
      </c>
      <c r="E184" s="12">
        <v>5</v>
      </c>
      <c r="F184" s="12">
        <v>34.75</v>
      </c>
      <c r="G184" s="12">
        <v>29.75</v>
      </c>
    </row>
    <row r="185" spans="2:7" ht="15" customHeight="1" x14ac:dyDescent="0.25">
      <c r="C185" s="13" t="s">
        <v>10</v>
      </c>
      <c r="D185" s="14" t="s">
        <v>148</v>
      </c>
      <c r="E185" s="15">
        <f>SUBTOTAL(9,E184:E184)</f>
        <v>5</v>
      </c>
      <c r="F185" s="15">
        <f>SUBTOTAL(9,F184:F184)</f>
        <v>34.75</v>
      </c>
      <c r="G185" s="15">
        <f>SUBTOTAL(9,G184:G184)</f>
        <v>29.75</v>
      </c>
    </row>
    <row r="186" spans="2:7" ht="14.25" customHeight="1" x14ac:dyDescent="0.25">
      <c r="B186" s="10">
        <v>3481</v>
      </c>
      <c r="C186" s="4"/>
      <c r="D186" s="11" t="s">
        <v>149</v>
      </c>
      <c r="E186" s="1"/>
      <c r="F186" s="1"/>
      <c r="G186" s="1"/>
    </row>
    <row r="187" spans="2:7" x14ac:dyDescent="0.25">
      <c r="C187" s="4">
        <v>1</v>
      </c>
      <c r="D187" s="5" t="s">
        <v>150</v>
      </c>
      <c r="E187" s="12">
        <v>6836</v>
      </c>
      <c r="F187" s="12">
        <v>842.27700000000004</v>
      </c>
      <c r="G187" s="12">
        <v>-5993.723</v>
      </c>
    </row>
    <row r="188" spans="2:7" ht="15" customHeight="1" x14ac:dyDescent="0.25">
      <c r="C188" s="13" t="s">
        <v>10</v>
      </c>
      <c r="D188" s="14" t="s">
        <v>151</v>
      </c>
      <c r="E188" s="15">
        <f>SUBTOTAL(9,E187:E187)</f>
        <v>6836</v>
      </c>
      <c r="F188" s="15">
        <f>SUBTOTAL(9,F187:F187)</f>
        <v>842.27700000000004</v>
      </c>
      <c r="G188" s="15">
        <f>SUBTOTAL(9,G187:G187)</f>
        <v>-5993.723</v>
      </c>
    </row>
    <row r="189" spans="2:7" ht="14.25" customHeight="1" x14ac:dyDescent="0.25">
      <c r="B189" s="10">
        <v>3490</v>
      </c>
      <c r="C189" s="4"/>
      <c r="D189" s="11" t="s">
        <v>152</v>
      </c>
      <c r="E189" s="1"/>
      <c r="F189" s="1"/>
      <c r="G189" s="1"/>
    </row>
    <row r="190" spans="2:7" x14ac:dyDescent="0.25">
      <c r="C190" s="4">
        <v>1</v>
      </c>
      <c r="D190" s="5" t="s">
        <v>153</v>
      </c>
      <c r="E190" s="12">
        <v>2763</v>
      </c>
      <c r="F190" s="12">
        <v>0</v>
      </c>
      <c r="G190" s="12">
        <v>-2763</v>
      </c>
    </row>
    <row r="191" spans="2:7" x14ac:dyDescent="0.25">
      <c r="C191" s="4">
        <v>3</v>
      </c>
      <c r="D191" s="5" t="s">
        <v>154</v>
      </c>
      <c r="E191" s="12">
        <v>54546</v>
      </c>
      <c r="F191" s="12">
        <v>0</v>
      </c>
      <c r="G191" s="12">
        <v>-54546</v>
      </c>
    </row>
    <row r="192" spans="2:7" x14ac:dyDescent="0.25">
      <c r="C192" s="4">
        <v>4</v>
      </c>
      <c r="D192" s="5" t="s">
        <v>155</v>
      </c>
      <c r="E192" s="12">
        <v>1260456</v>
      </c>
      <c r="F192" s="12">
        <v>0</v>
      </c>
      <c r="G192" s="12">
        <v>-1260456</v>
      </c>
    </row>
    <row r="193" spans="2:7" x14ac:dyDescent="0.25">
      <c r="C193" s="4">
        <v>5</v>
      </c>
      <c r="D193" s="5" t="s">
        <v>156</v>
      </c>
      <c r="E193" s="12">
        <v>2678</v>
      </c>
      <c r="F193" s="12">
        <v>264.75993</v>
      </c>
      <c r="G193" s="12">
        <v>-2413.2400699999998</v>
      </c>
    </row>
    <row r="194" spans="2:7" x14ac:dyDescent="0.25">
      <c r="C194" s="4">
        <v>6</v>
      </c>
      <c r="D194" s="5" t="s">
        <v>157</v>
      </c>
      <c r="E194" s="12">
        <v>18715</v>
      </c>
      <c r="F194" s="12">
        <v>0</v>
      </c>
      <c r="G194" s="12">
        <v>-18715</v>
      </c>
    </row>
    <row r="195" spans="2:7" x14ac:dyDescent="0.25">
      <c r="C195" s="4">
        <v>7</v>
      </c>
      <c r="D195" s="5" t="s">
        <v>158</v>
      </c>
      <c r="E195" s="12">
        <v>20769</v>
      </c>
      <c r="F195" s="12">
        <v>0</v>
      </c>
      <c r="G195" s="12">
        <v>-20769</v>
      </c>
    </row>
    <row r="196" spans="2:7" x14ac:dyDescent="0.25">
      <c r="C196" s="4">
        <v>8</v>
      </c>
      <c r="D196" s="5" t="s">
        <v>159</v>
      </c>
      <c r="E196" s="12">
        <v>28167</v>
      </c>
      <c r="F196" s="12">
        <v>0</v>
      </c>
      <c r="G196" s="12">
        <v>-28167</v>
      </c>
    </row>
    <row r="197" spans="2:7" ht="15" customHeight="1" x14ac:dyDescent="0.25">
      <c r="C197" s="13" t="s">
        <v>10</v>
      </c>
      <c r="D197" s="14" t="s">
        <v>160</v>
      </c>
      <c r="E197" s="15">
        <f>SUBTOTAL(9,E190:E196)</f>
        <v>1388094</v>
      </c>
      <c r="F197" s="15">
        <f>SUBTOTAL(9,F190:F196)</f>
        <v>264.75993</v>
      </c>
      <c r="G197" s="15">
        <f>SUBTOTAL(9,G190:G196)</f>
        <v>-1387829.2400700001</v>
      </c>
    </row>
    <row r="198" spans="2:7" ht="15" customHeight="1" x14ac:dyDescent="0.25">
      <c r="B198" s="4"/>
      <c r="C198" s="16"/>
      <c r="D198" s="14" t="s">
        <v>161</v>
      </c>
      <c r="E198" s="17">
        <f>SUBTOTAL(9,E119:E197)</f>
        <v>4876172</v>
      </c>
      <c r="F198" s="17">
        <f>SUBTOTAL(9,F119:F197)</f>
        <v>206228.36206999997</v>
      </c>
      <c r="G198" s="17">
        <f>SUBTOTAL(9,G119:G197)</f>
        <v>-4669943.6379300011</v>
      </c>
    </row>
    <row r="199" spans="2:7" ht="27" customHeight="1" x14ac:dyDescent="0.35">
      <c r="B199" s="1"/>
      <c r="C199" s="4"/>
      <c r="D199" s="9" t="s">
        <v>162</v>
      </c>
      <c r="E199" s="1"/>
      <c r="F199" s="1"/>
      <c r="G199" s="1"/>
    </row>
    <row r="200" spans="2:7" ht="14.25" customHeight="1" x14ac:dyDescent="0.25">
      <c r="B200" s="10">
        <v>3505</v>
      </c>
      <c r="C200" s="4"/>
      <c r="D200" s="11" t="s">
        <v>163</v>
      </c>
      <c r="E200" s="1"/>
      <c r="F200" s="1"/>
      <c r="G200" s="1"/>
    </row>
    <row r="201" spans="2:7" x14ac:dyDescent="0.25">
      <c r="C201" s="4">
        <v>1</v>
      </c>
      <c r="D201" s="5" t="s">
        <v>164</v>
      </c>
      <c r="E201" s="12">
        <v>37000</v>
      </c>
      <c r="F201" s="12">
        <v>4122.8356100000001</v>
      </c>
      <c r="G201" s="12">
        <v>-32877.164389999998</v>
      </c>
    </row>
    <row r="202" spans="2:7" x14ac:dyDescent="0.25">
      <c r="C202" s="4">
        <v>90</v>
      </c>
      <c r="D202" s="5" t="s">
        <v>165</v>
      </c>
      <c r="E202" s="12">
        <v>8100000</v>
      </c>
      <c r="F202" s="12">
        <v>654346.28252000001</v>
      </c>
      <c r="G202" s="12">
        <v>-7445653.7174800001</v>
      </c>
    </row>
    <row r="203" spans="2:7" ht="15" customHeight="1" x14ac:dyDescent="0.25">
      <c r="C203" s="13" t="s">
        <v>10</v>
      </c>
      <c r="D203" s="14" t="s">
        <v>166</v>
      </c>
      <c r="E203" s="15">
        <f>SUBTOTAL(9,E201:E202)</f>
        <v>8137000</v>
      </c>
      <c r="F203" s="15">
        <f>SUBTOTAL(9,F201:F202)</f>
        <v>658469.11812999996</v>
      </c>
      <c r="G203" s="15">
        <f>SUBTOTAL(9,G201:G202)</f>
        <v>-7478530.8818699997</v>
      </c>
    </row>
    <row r="204" spans="2:7" ht="14.25" customHeight="1" x14ac:dyDescent="0.25">
      <c r="B204" s="10">
        <v>3506</v>
      </c>
      <c r="C204" s="4"/>
      <c r="D204" s="11" t="s">
        <v>167</v>
      </c>
      <c r="E204" s="1"/>
      <c r="F204" s="1"/>
      <c r="G204" s="1"/>
    </row>
    <row r="205" spans="2:7" x14ac:dyDescent="0.25">
      <c r="C205" s="4">
        <v>1</v>
      </c>
      <c r="D205" s="5" t="s">
        <v>168</v>
      </c>
      <c r="E205" s="12">
        <v>80000</v>
      </c>
      <c r="F205" s="12">
        <v>0</v>
      </c>
      <c r="G205" s="12">
        <v>-80000</v>
      </c>
    </row>
    <row r="206" spans="2:7" ht="15" customHeight="1" x14ac:dyDescent="0.25">
      <c r="C206" s="13" t="s">
        <v>10</v>
      </c>
      <c r="D206" s="14" t="s">
        <v>169</v>
      </c>
      <c r="E206" s="15">
        <f>SUBTOTAL(9,E205:E205)</f>
        <v>80000</v>
      </c>
      <c r="F206" s="15">
        <f>SUBTOTAL(9,F205:F205)</f>
        <v>0</v>
      </c>
      <c r="G206" s="15">
        <f>SUBTOTAL(9,G205:G205)</f>
        <v>-80000</v>
      </c>
    </row>
    <row r="207" spans="2:7" ht="14.25" customHeight="1" x14ac:dyDescent="0.25">
      <c r="B207" s="10">
        <v>3507</v>
      </c>
      <c r="C207" s="4"/>
      <c r="D207" s="11" t="s">
        <v>170</v>
      </c>
      <c r="E207" s="1"/>
      <c r="F207" s="1"/>
      <c r="G207" s="1"/>
    </row>
    <row r="208" spans="2:7" x14ac:dyDescent="0.25">
      <c r="C208" s="4">
        <v>1</v>
      </c>
      <c r="D208" s="5" t="s">
        <v>168</v>
      </c>
      <c r="E208" s="12">
        <v>103000</v>
      </c>
      <c r="F208" s="12">
        <v>0</v>
      </c>
      <c r="G208" s="12">
        <v>-103000</v>
      </c>
    </row>
    <row r="209" spans="2:7" ht="15" customHeight="1" x14ac:dyDescent="0.25">
      <c r="C209" s="13" t="s">
        <v>10</v>
      </c>
      <c r="D209" s="14" t="s">
        <v>171</v>
      </c>
      <c r="E209" s="15">
        <f>SUBTOTAL(9,E208:E208)</f>
        <v>103000</v>
      </c>
      <c r="F209" s="15">
        <f>SUBTOTAL(9,F208:F208)</f>
        <v>0</v>
      </c>
      <c r="G209" s="15">
        <f>SUBTOTAL(9,G208:G208)</f>
        <v>-103000</v>
      </c>
    </row>
    <row r="210" spans="2:7" ht="14.25" customHeight="1" x14ac:dyDescent="0.25">
      <c r="B210" s="10">
        <v>3510</v>
      </c>
      <c r="C210" s="4"/>
      <c r="D210" s="11" t="s">
        <v>172</v>
      </c>
      <c r="E210" s="1"/>
      <c r="F210" s="1"/>
      <c r="G210" s="1"/>
    </row>
    <row r="211" spans="2:7" x14ac:dyDescent="0.25">
      <c r="C211" s="4">
        <v>2</v>
      </c>
      <c r="D211" s="5" t="s">
        <v>25</v>
      </c>
      <c r="E211" s="12">
        <v>42427</v>
      </c>
      <c r="F211" s="12">
        <v>-3201.3178400000002</v>
      </c>
      <c r="G211" s="12">
        <v>-45628.317840000003</v>
      </c>
    </row>
    <row r="212" spans="2:7" x14ac:dyDescent="0.25">
      <c r="C212" s="4">
        <v>3</v>
      </c>
      <c r="D212" s="5" t="s">
        <v>173</v>
      </c>
      <c r="E212" s="12">
        <v>70350</v>
      </c>
      <c r="F212" s="12">
        <v>6472.3674199999996</v>
      </c>
      <c r="G212" s="12">
        <v>-63877.632579999998</v>
      </c>
    </row>
    <row r="213" spans="2:7" ht="15" customHeight="1" x14ac:dyDescent="0.25">
      <c r="C213" s="13" t="s">
        <v>10</v>
      </c>
      <c r="D213" s="14" t="s">
        <v>174</v>
      </c>
      <c r="E213" s="15">
        <f>SUBTOTAL(9,E211:E212)</f>
        <v>112777</v>
      </c>
      <c r="F213" s="15">
        <f>SUBTOTAL(9,F211:F212)</f>
        <v>3271.0495799999994</v>
      </c>
      <c r="G213" s="15">
        <f>SUBTOTAL(9,G211:G212)</f>
        <v>-109505.95042000001</v>
      </c>
    </row>
    <row r="214" spans="2:7" ht="14.25" customHeight="1" x14ac:dyDescent="0.25">
      <c r="B214" s="10">
        <v>3525</v>
      </c>
      <c r="C214" s="4"/>
      <c r="D214" s="11" t="s">
        <v>175</v>
      </c>
      <c r="E214" s="1"/>
      <c r="F214" s="1"/>
      <c r="G214" s="1"/>
    </row>
    <row r="215" spans="2:7" x14ac:dyDescent="0.25">
      <c r="C215" s="4">
        <v>1</v>
      </c>
      <c r="D215" s="5" t="s">
        <v>41</v>
      </c>
      <c r="E215" s="12">
        <v>185294</v>
      </c>
      <c r="F215" s="12">
        <v>1815.28646</v>
      </c>
      <c r="G215" s="12">
        <v>-183478.71354</v>
      </c>
    </row>
    <row r="216" spans="2:7" x14ac:dyDescent="0.25">
      <c r="C216" s="4">
        <v>2</v>
      </c>
      <c r="D216" s="5" t="s">
        <v>25</v>
      </c>
      <c r="E216" s="12">
        <v>0</v>
      </c>
      <c r="F216" s="12">
        <v>25.158799999999999</v>
      </c>
      <c r="G216" s="12">
        <v>25.158799999999999</v>
      </c>
    </row>
    <row r="217" spans="2:7" ht="15" customHeight="1" x14ac:dyDescent="0.25">
      <c r="C217" s="13" t="s">
        <v>10</v>
      </c>
      <c r="D217" s="14" t="s">
        <v>176</v>
      </c>
      <c r="E217" s="15">
        <f>SUBTOTAL(9,E215:E216)</f>
        <v>185294</v>
      </c>
      <c r="F217" s="15">
        <f>SUBTOTAL(9,F215:F216)</f>
        <v>1840.44526</v>
      </c>
      <c r="G217" s="15">
        <f>SUBTOTAL(9,G215:G216)</f>
        <v>-183453.55473999999</v>
      </c>
    </row>
    <row r="218" spans="2:7" ht="14.25" customHeight="1" x14ac:dyDescent="0.25">
      <c r="B218" s="10">
        <v>3533</v>
      </c>
      <c r="C218" s="4"/>
      <c r="D218" s="11" t="s">
        <v>177</v>
      </c>
      <c r="E218" s="1"/>
      <c r="F218" s="1"/>
      <c r="G218" s="1"/>
    </row>
    <row r="219" spans="2:7" x14ac:dyDescent="0.25">
      <c r="C219" s="4">
        <v>2</v>
      </c>
      <c r="D219" s="5" t="s">
        <v>25</v>
      </c>
      <c r="E219" s="12">
        <v>5140</v>
      </c>
      <c r="F219" s="12">
        <v>464.036</v>
      </c>
      <c r="G219" s="12">
        <v>-4675.9639999999999</v>
      </c>
    </row>
    <row r="220" spans="2:7" ht="15" customHeight="1" x14ac:dyDescent="0.25">
      <c r="C220" s="13" t="s">
        <v>10</v>
      </c>
      <c r="D220" s="14" t="s">
        <v>178</v>
      </c>
      <c r="E220" s="15">
        <f>SUBTOTAL(9,E219:E219)</f>
        <v>5140</v>
      </c>
      <c r="F220" s="15">
        <f>SUBTOTAL(9,F219:F219)</f>
        <v>464.036</v>
      </c>
      <c r="G220" s="15">
        <f>SUBTOTAL(9,G219:G219)</f>
        <v>-4675.9639999999999</v>
      </c>
    </row>
    <row r="221" spans="2:7" ht="14.25" customHeight="1" x14ac:dyDescent="0.25">
      <c r="B221" s="10">
        <v>3540</v>
      </c>
      <c r="C221" s="4"/>
      <c r="D221" s="11" t="s">
        <v>179</v>
      </c>
      <c r="E221" s="1"/>
      <c r="F221" s="1"/>
      <c r="G221" s="1"/>
    </row>
    <row r="222" spans="2:7" x14ac:dyDescent="0.25">
      <c r="C222" s="4">
        <v>3</v>
      </c>
      <c r="D222" s="5" t="s">
        <v>25</v>
      </c>
      <c r="E222" s="12">
        <v>2285</v>
      </c>
      <c r="F222" s="12">
        <v>1513.9284399999999</v>
      </c>
      <c r="G222" s="12">
        <v>-771.07155999999998</v>
      </c>
    </row>
    <row r="223" spans="2:7" x14ac:dyDescent="0.25">
      <c r="C223" s="4">
        <v>5</v>
      </c>
      <c r="D223" s="5" t="s">
        <v>180</v>
      </c>
      <c r="E223" s="12">
        <v>191200</v>
      </c>
      <c r="F223" s="12">
        <v>3317.3010899999999</v>
      </c>
      <c r="G223" s="12">
        <v>-187882.69891000001</v>
      </c>
    </row>
    <row r="224" spans="2:7" x14ac:dyDescent="0.25">
      <c r="C224" s="4">
        <v>7</v>
      </c>
      <c r="D224" s="5" t="s">
        <v>181</v>
      </c>
      <c r="E224" s="12">
        <v>136000</v>
      </c>
      <c r="F224" s="12">
        <v>0</v>
      </c>
      <c r="G224" s="12">
        <v>-136000</v>
      </c>
    </row>
    <row r="225" spans="2:7" ht="15" customHeight="1" x14ac:dyDescent="0.25">
      <c r="C225" s="13" t="s">
        <v>10</v>
      </c>
      <c r="D225" s="14" t="s">
        <v>182</v>
      </c>
      <c r="E225" s="15">
        <f>SUBTOTAL(9,E222:E224)</f>
        <v>329485</v>
      </c>
      <c r="F225" s="15">
        <f>SUBTOTAL(9,F222:F224)</f>
        <v>4831.2295299999996</v>
      </c>
      <c r="G225" s="15">
        <f>SUBTOTAL(9,G222:G224)</f>
        <v>-324653.77046999999</v>
      </c>
    </row>
    <row r="226" spans="2:7" ht="14.25" customHeight="1" x14ac:dyDescent="0.25">
      <c r="B226" s="10">
        <v>3542</v>
      </c>
      <c r="C226" s="4"/>
      <c r="D226" s="11" t="s">
        <v>183</v>
      </c>
      <c r="E226" s="1"/>
      <c r="F226" s="1"/>
      <c r="G226" s="1"/>
    </row>
    <row r="227" spans="2:7" x14ac:dyDescent="0.25">
      <c r="C227" s="4">
        <v>1</v>
      </c>
      <c r="D227" s="5" t="s">
        <v>184</v>
      </c>
      <c r="E227" s="12">
        <v>2713</v>
      </c>
      <c r="F227" s="12">
        <v>0</v>
      </c>
      <c r="G227" s="12">
        <v>-2713</v>
      </c>
    </row>
    <row r="228" spans="2:7" ht="15" customHeight="1" x14ac:dyDescent="0.25">
      <c r="C228" s="13" t="s">
        <v>10</v>
      </c>
      <c r="D228" s="14" t="s">
        <v>185</v>
      </c>
      <c r="E228" s="15">
        <f>SUBTOTAL(9,E227:E227)</f>
        <v>2713</v>
      </c>
      <c r="F228" s="15">
        <f>SUBTOTAL(9,F227:F227)</f>
        <v>0</v>
      </c>
      <c r="G228" s="15">
        <f>SUBTOTAL(9,G227:G227)</f>
        <v>-2713</v>
      </c>
    </row>
    <row r="229" spans="2:7" ht="14.25" customHeight="1" x14ac:dyDescent="0.25">
      <c r="B229" s="10">
        <v>3543</v>
      </c>
      <c r="C229" s="4"/>
      <c r="D229" s="11" t="s">
        <v>186</v>
      </c>
      <c r="E229" s="1"/>
      <c r="F229" s="1"/>
      <c r="G229" s="1"/>
    </row>
    <row r="230" spans="2:7" x14ac:dyDescent="0.25">
      <c r="C230" s="4">
        <v>1</v>
      </c>
      <c r="D230" s="5" t="s">
        <v>187</v>
      </c>
      <c r="E230" s="12">
        <v>309</v>
      </c>
      <c r="F230" s="12">
        <v>120.16155000000001</v>
      </c>
      <c r="G230" s="12">
        <v>-188.83844999999999</v>
      </c>
    </row>
    <row r="231" spans="2:7" x14ac:dyDescent="0.25">
      <c r="C231" s="4">
        <v>70</v>
      </c>
      <c r="D231" s="5" t="s">
        <v>188</v>
      </c>
      <c r="E231" s="12">
        <v>609400</v>
      </c>
      <c r="F231" s="12">
        <v>0</v>
      </c>
      <c r="G231" s="12">
        <v>-609400</v>
      </c>
    </row>
    <row r="232" spans="2:7" ht="15" customHeight="1" x14ac:dyDescent="0.25">
      <c r="C232" s="13" t="s">
        <v>10</v>
      </c>
      <c r="D232" s="14" t="s">
        <v>189</v>
      </c>
      <c r="E232" s="15">
        <f>SUBTOTAL(9,E230:E231)</f>
        <v>609709</v>
      </c>
      <c r="F232" s="15">
        <f>SUBTOTAL(9,F230:F231)</f>
        <v>120.16155000000001</v>
      </c>
      <c r="G232" s="15">
        <f>SUBTOTAL(9,G230:G231)</f>
        <v>-609588.83845000004</v>
      </c>
    </row>
    <row r="233" spans="2:7" ht="14.25" customHeight="1" x14ac:dyDescent="0.25">
      <c r="B233" s="10">
        <v>3545</v>
      </c>
      <c r="C233" s="4"/>
      <c r="D233" s="11" t="s">
        <v>190</v>
      </c>
      <c r="E233" s="1"/>
      <c r="F233" s="1"/>
      <c r="G233" s="1"/>
    </row>
    <row r="234" spans="2:7" x14ac:dyDescent="0.25">
      <c r="C234" s="4">
        <v>85</v>
      </c>
      <c r="D234" s="5" t="s">
        <v>191</v>
      </c>
      <c r="E234" s="12">
        <v>0</v>
      </c>
      <c r="F234" s="12">
        <v>300</v>
      </c>
      <c r="G234" s="12">
        <v>300</v>
      </c>
    </row>
    <row r="235" spans="2:7" ht="15" customHeight="1" x14ac:dyDescent="0.25">
      <c r="C235" s="13" t="s">
        <v>10</v>
      </c>
      <c r="D235" s="14" t="s">
        <v>192</v>
      </c>
      <c r="E235" s="15">
        <f>SUBTOTAL(9,E234:E234)</f>
        <v>0</v>
      </c>
      <c r="F235" s="15">
        <f>SUBTOTAL(9,F234:F234)</f>
        <v>300</v>
      </c>
      <c r="G235" s="15">
        <f>SUBTOTAL(9,G234:G234)</f>
        <v>300</v>
      </c>
    </row>
    <row r="236" spans="2:7" ht="14.25" customHeight="1" x14ac:dyDescent="0.25">
      <c r="B236" s="10">
        <v>3563</v>
      </c>
      <c r="C236" s="4"/>
      <c r="D236" s="11" t="s">
        <v>193</v>
      </c>
      <c r="E236" s="1"/>
      <c r="F236" s="1"/>
      <c r="G236" s="1"/>
    </row>
    <row r="237" spans="2:7" x14ac:dyDescent="0.25">
      <c r="C237" s="4">
        <v>2</v>
      </c>
      <c r="D237" s="5" t="s">
        <v>25</v>
      </c>
      <c r="E237" s="12">
        <v>3009</v>
      </c>
      <c r="F237" s="12">
        <v>0</v>
      </c>
      <c r="G237" s="12">
        <v>-3009</v>
      </c>
    </row>
    <row r="238" spans="2:7" ht="15" customHeight="1" x14ac:dyDescent="0.25">
      <c r="C238" s="13" t="s">
        <v>10</v>
      </c>
      <c r="D238" s="14" t="s">
        <v>194</v>
      </c>
      <c r="E238" s="15">
        <f>SUBTOTAL(9,E237:E237)</f>
        <v>3009</v>
      </c>
      <c r="F238" s="15">
        <f>SUBTOTAL(9,F237:F237)</f>
        <v>0</v>
      </c>
      <c r="G238" s="15">
        <f>SUBTOTAL(9,G237:G237)</f>
        <v>-3009</v>
      </c>
    </row>
    <row r="239" spans="2:7" ht="14.25" customHeight="1" x14ac:dyDescent="0.25">
      <c r="B239" s="10">
        <v>3585</v>
      </c>
      <c r="C239" s="4"/>
      <c r="D239" s="11" t="s">
        <v>195</v>
      </c>
      <c r="E239" s="1"/>
      <c r="F239" s="1"/>
      <c r="G239" s="1"/>
    </row>
    <row r="240" spans="2:7" x14ac:dyDescent="0.25">
      <c r="C240" s="4">
        <v>1</v>
      </c>
      <c r="D240" s="5" t="s">
        <v>196</v>
      </c>
      <c r="E240" s="12">
        <v>2736</v>
      </c>
      <c r="F240" s="12">
        <v>245.48824999999999</v>
      </c>
      <c r="G240" s="12">
        <v>-2490.5117500000001</v>
      </c>
    </row>
    <row r="241" spans="2:7" ht="15" customHeight="1" x14ac:dyDescent="0.25">
      <c r="C241" s="13" t="s">
        <v>10</v>
      </c>
      <c r="D241" s="14" t="s">
        <v>197</v>
      </c>
      <c r="E241" s="15">
        <f>SUBTOTAL(9,E240:E240)</f>
        <v>2736</v>
      </c>
      <c r="F241" s="15">
        <f>SUBTOTAL(9,F240:F240)</f>
        <v>245.48824999999999</v>
      </c>
      <c r="G241" s="15">
        <f>SUBTOTAL(9,G240:G240)</f>
        <v>-2490.5117500000001</v>
      </c>
    </row>
    <row r="242" spans="2:7" ht="14.25" customHeight="1" x14ac:dyDescent="0.25">
      <c r="B242" s="10">
        <v>3587</v>
      </c>
      <c r="C242" s="4"/>
      <c r="D242" s="11" t="s">
        <v>198</v>
      </c>
      <c r="E242" s="1"/>
      <c r="F242" s="1"/>
      <c r="G242" s="1"/>
    </row>
    <row r="243" spans="2:7" x14ac:dyDescent="0.25">
      <c r="C243" s="4">
        <v>4</v>
      </c>
      <c r="D243" s="5" t="s">
        <v>196</v>
      </c>
      <c r="E243" s="12">
        <v>34875</v>
      </c>
      <c r="F243" s="12">
        <v>89.9</v>
      </c>
      <c r="G243" s="12">
        <v>-34785.1</v>
      </c>
    </row>
    <row r="244" spans="2:7" x14ac:dyDescent="0.25">
      <c r="C244" s="4">
        <v>85</v>
      </c>
      <c r="D244" s="5" t="s">
        <v>25</v>
      </c>
      <c r="E244" s="12">
        <v>115</v>
      </c>
      <c r="F244" s="12">
        <v>11.0564</v>
      </c>
      <c r="G244" s="12">
        <v>-103.9436</v>
      </c>
    </row>
    <row r="245" spans="2:7" ht="15" customHeight="1" x14ac:dyDescent="0.25">
      <c r="C245" s="13" t="s">
        <v>10</v>
      </c>
      <c r="D245" s="14" t="s">
        <v>199</v>
      </c>
      <c r="E245" s="15">
        <f>SUBTOTAL(9,E243:E244)</f>
        <v>34990</v>
      </c>
      <c r="F245" s="15">
        <f>SUBTOTAL(9,F243:F244)</f>
        <v>100.9564</v>
      </c>
      <c r="G245" s="15">
        <f>SUBTOTAL(9,G243:G244)</f>
        <v>-34889.043599999997</v>
      </c>
    </row>
    <row r="246" spans="2:7" ht="14.25" customHeight="1" x14ac:dyDescent="0.25">
      <c r="B246" s="10">
        <v>3595</v>
      </c>
      <c r="C246" s="4"/>
      <c r="D246" s="11" t="s">
        <v>200</v>
      </c>
      <c r="E246" s="1"/>
      <c r="F246" s="1"/>
      <c r="G246" s="1"/>
    </row>
    <row r="247" spans="2:7" x14ac:dyDescent="0.25">
      <c r="C247" s="4">
        <v>1</v>
      </c>
      <c r="D247" s="5" t="s">
        <v>201</v>
      </c>
      <c r="E247" s="12">
        <v>488000</v>
      </c>
      <c r="F247" s="12">
        <v>31742.671770000001</v>
      </c>
      <c r="G247" s="12">
        <v>-456257.32822999998</v>
      </c>
    </row>
    <row r="248" spans="2:7" x14ac:dyDescent="0.25">
      <c r="C248" s="4">
        <v>2</v>
      </c>
      <c r="D248" s="5" t="s">
        <v>202</v>
      </c>
      <c r="E248" s="12">
        <v>122302</v>
      </c>
      <c r="F248" s="12">
        <v>4752.8811599999999</v>
      </c>
      <c r="G248" s="12">
        <v>-117549.11884</v>
      </c>
    </row>
    <row r="249" spans="2:7" x14ac:dyDescent="0.25">
      <c r="C249" s="4">
        <v>3</v>
      </c>
      <c r="D249" s="5" t="s">
        <v>203</v>
      </c>
      <c r="E249" s="12">
        <v>179120</v>
      </c>
      <c r="F249" s="12">
        <v>923.90099999999995</v>
      </c>
      <c r="G249" s="12">
        <v>-178196.09899999999</v>
      </c>
    </row>
    <row r="250" spans="2:7" ht="15" customHeight="1" x14ac:dyDescent="0.25">
      <c r="C250" s="13" t="s">
        <v>10</v>
      </c>
      <c r="D250" s="14" t="s">
        <v>204</v>
      </c>
      <c r="E250" s="15">
        <f>SUBTOTAL(9,E247:E249)</f>
        <v>789422</v>
      </c>
      <c r="F250" s="15">
        <f>SUBTOTAL(9,F247:F249)</f>
        <v>37419.453929999996</v>
      </c>
      <c r="G250" s="15">
        <f>SUBTOTAL(9,G247:G249)</f>
        <v>-752002.54606999992</v>
      </c>
    </row>
    <row r="251" spans="2:7" ht="15" customHeight="1" x14ac:dyDescent="0.25">
      <c r="B251" s="4"/>
      <c r="C251" s="16"/>
      <c r="D251" s="14" t="s">
        <v>205</v>
      </c>
      <c r="E251" s="17">
        <f>SUBTOTAL(9,E200:E250)</f>
        <v>10395275</v>
      </c>
      <c r="F251" s="17">
        <f>SUBTOTAL(9,F200:F250)</f>
        <v>707061.93862999987</v>
      </c>
      <c r="G251" s="17">
        <f>SUBTOTAL(9,G200:G250)</f>
        <v>-9688213.0613699965</v>
      </c>
    </row>
    <row r="252" spans="2:7" ht="27" customHeight="1" x14ac:dyDescent="0.35">
      <c r="B252" s="1"/>
      <c r="C252" s="4"/>
      <c r="D252" s="9" t="s">
        <v>206</v>
      </c>
      <c r="E252" s="1"/>
      <c r="F252" s="1"/>
      <c r="G252" s="1"/>
    </row>
    <row r="253" spans="2:7" ht="14.25" customHeight="1" x14ac:dyDescent="0.25">
      <c r="B253" s="10">
        <v>3605</v>
      </c>
      <c r="C253" s="4"/>
      <c r="D253" s="11" t="s">
        <v>207</v>
      </c>
      <c r="E253" s="1"/>
      <c r="F253" s="1"/>
      <c r="G253" s="1"/>
    </row>
    <row r="254" spans="2:7" x14ac:dyDescent="0.25">
      <c r="C254" s="4">
        <v>1</v>
      </c>
      <c r="D254" s="5" t="s">
        <v>208</v>
      </c>
      <c r="E254" s="12">
        <v>10595</v>
      </c>
      <c r="F254" s="12">
        <v>781.45484999999996</v>
      </c>
      <c r="G254" s="12">
        <v>-9813.5451499999999</v>
      </c>
    </row>
    <row r="255" spans="2:7" x14ac:dyDescent="0.25">
      <c r="C255" s="4">
        <v>4</v>
      </c>
      <c r="D255" s="5" t="s">
        <v>209</v>
      </c>
      <c r="E255" s="12">
        <v>4510</v>
      </c>
      <c r="F255" s="12">
        <v>470.78703000000002</v>
      </c>
      <c r="G255" s="12">
        <v>-4039.21297</v>
      </c>
    </row>
    <row r="256" spans="2:7" x14ac:dyDescent="0.25">
      <c r="C256" s="4">
        <v>5</v>
      </c>
      <c r="D256" s="5" t="s">
        <v>210</v>
      </c>
      <c r="E256" s="12">
        <v>19880</v>
      </c>
      <c r="F256" s="12">
        <v>2756.8115200000002</v>
      </c>
      <c r="G256" s="12">
        <v>-17123.188480000001</v>
      </c>
    </row>
    <row r="257" spans="2:7" ht="15" customHeight="1" x14ac:dyDescent="0.25">
      <c r="C257" s="13" t="s">
        <v>10</v>
      </c>
      <c r="D257" s="14" t="s">
        <v>211</v>
      </c>
      <c r="E257" s="15">
        <f>SUBTOTAL(9,E254:E256)</f>
        <v>34985</v>
      </c>
      <c r="F257" s="15">
        <f>SUBTOTAL(9,F254:F256)</f>
        <v>4009.0534000000002</v>
      </c>
      <c r="G257" s="15">
        <f>SUBTOTAL(9,G254:G256)</f>
        <v>-30975.946600000003</v>
      </c>
    </row>
    <row r="258" spans="2:7" ht="14.25" customHeight="1" x14ac:dyDescent="0.25">
      <c r="B258" s="10">
        <v>3634</v>
      </c>
      <c r="C258" s="4"/>
      <c r="D258" s="11" t="s">
        <v>212</v>
      </c>
      <c r="E258" s="1"/>
      <c r="F258" s="1"/>
      <c r="G258" s="1"/>
    </row>
    <row r="259" spans="2:7" x14ac:dyDescent="0.25">
      <c r="C259" s="4">
        <v>85</v>
      </c>
      <c r="D259" s="5" t="s">
        <v>213</v>
      </c>
      <c r="E259" s="12">
        <v>5000</v>
      </c>
      <c r="F259" s="12">
        <v>2831.9216000000001</v>
      </c>
      <c r="G259" s="12">
        <v>-2168.0783999999999</v>
      </c>
    </row>
    <row r="260" spans="2:7" ht="15" customHeight="1" x14ac:dyDescent="0.25">
      <c r="C260" s="13" t="s">
        <v>10</v>
      </c>
      <c r="D260" s="14" t="s">
        <v>214</v>
      </c>
      <c r="E260" s="15">
        <f>SUBTOTAL(9,E259:E259)</f>
        <v>5000</v>
      </c>
      <c r="F260" s="15">
        <f>SUBTOTAL(9,F259:F259)</f>
        <v>2831.9216000000001</v>
      </c>
      <c r="G260" s="15">
        <f>SUBTOTAL(9,G259:G259)</f>
        <v>-2168.0783999999999</v>
      </c>
    </row>
    <row r="261" spans="2:7" ht="14.25" customHeight="1" x14ac:dyDescent="0.25">
      <c r="B261" s="10">
        <v>3635</v>
      </c>
      <c r="C261" s="4"/>
      <c r="D261" s="11" t="s">
        <v>215</v>
      </c>
      <c r="E261" s="1"/>
      <c r="F261" s="1"/>
      <c r="G261" s="1"/>
    </row>
    <row r="262" spans="2:7" x14ac:dyDescent="0.25">
      <c r="C262" s="4">
        <v>1</v>
      </c>
      <c r="D262" s="5" t="s">
        <v>216</v>
      </c>
      <c r="E262" s="12">
        <v>1900</v>
      </c>
      <c r="F262" s="12">
        <v>187.32147000000001</v>
      </c>
      <c r="G262" s="12">
        <v>-1712.6785299999999</v>
      </c>
    </row>
    <row r="263" spans="2:7" ht="15" customHeight="1" x14ac:dyDescent="0.25">
      <c r="C263" s="13" t="s">
        <v>10</v>
      </c>
      <c r="D263" s="14" t="s">
        <v>217</v>
      </c>
      <c r="E263" s="15">
        <f>SUBTOTAL(9,E262:E262)</f>
        <v>1900</v>
      </c>
      <c r="F263" s="15">
        <f>SUBTOTAL(9,F262:F262)</f>
        <v>187.32147000000001</v>
      </c>
      <c r="G263" s="15">
        <f>SUBTOTAL(9,G262:G262)</f>
        <v>-1712.6785299999999</v>
      </c>
    </row>
    <row r="264" spans="2:7" ht="14.25" customHeight="1" x14ac:dyDescent="0.25">
      <c r="B264" s="10">
        <v>3640</v>
      </c>
      <c r="C264" s="4"/>
      <c r="D264" s="11" t="s">
        <v>218</v>
      </c>
      <c r="E264" s="1"/>
      <c r="F264" s="1"/>
      <c r="G264" s="1"/>
    </row>
    <row r="265" spans="2:7" x14ac:dyDescent="0.25">
      <c r="C265" s="4">
        <v>4</v>
      </c>
      <c r="D265" s="5" t="s">
        <v>219</v>
      </c>
      <c r="E265" s="12">
        <v>5150</v>
      </c>
      <c r="F265" s="12">
        <v>0</v>
      </c>
      <c r="G265" s="12">
        <v>-5150</v>
      </c>
    </row>
    <row r="266" spans="2:7" x14ac:dyDescent="0.25">
      <c r="C266" s="4">
        <v>6</v>
      </c>
      <c r="D266" s="5" t="s">
        <v>112</v>
      </c>
      <c r="E266" s="12">
        <v>3600</v>
      </c>
      <c r="F266" s="12">
        <v>28.414069999999999</v>
      </c>
      <c r="G266" s="12">
        <v>-3571.5859300000002</v>
      </c>
    </row>
    <row r="267" spans="2:7" x14ac:dyDescent="0.25">
      <c r="C267" s="4">
        <v>7</v>
      </c>
      <c r="D267" s="5" t="s">
        <v>220</v>
      </c>
      <c r="E267" s="12">
        <v>23695</v>
      </c>
      <c r="F267" s="12">
        <v>1929.4760000000001</v>
      </c>
      <c r="G267" s="12">
        <v>-21765.524000000001</v>
      </c>
    </row>
    <row r="268" spans="2:7" x14ac:dyDescent="0.25">
      <c r="C268" s="4">
        <v>8</v>
      </c>
      <c r="D268" s="5" t="s">
        <v>221</v>
      </c>
      <c r="E268" s="12">
        <v>17910</v>
      </c>
      <c r="F268" s="12">
        <v>0</v>
      </c>
      <c r="G268" s="12">
        <v>-17910</v>
      </c>
    </row>
    <row r="269" spans="2:7" x14ac:dyDescent="0.25">
      <c r="C269" s="4">
        <v>85</v>
      </c>
      <c r="D269" s="5" t="s">
        <v>222</v>
      </c>
      <c r="E269" s="12">
        <v>7175</v>
      </c>
      <c r="F269" s="12">
        <v>1036.5246</v>
      </c>
      <c r="G269" s="12">
        <v>-6138.4754000000003</v>
      </c>
    </row>
    <row r="270" spans="2:7" x14ac:dyDescent="0.25">
      <c r="C270" s="4">
        <v>86</v>
      </c>
      <c r="D270" s="5" t="s">
        <v>223</v>
      </c>
      <c r="E270" s="12">
        <v>29450</v>
      </c>
      <c r="F270" s="12">
        <v>5936.5203700000002</v>
      </c>
      <c r="G270" s="12">
        <v>-23513.479630000002</v>
      </c>
    </row>
    <row r="271" spans="2:7" ht="15" customHeight="1" x14ac:dyDescent="0.25">
      <c r="C271" s="13" t="s">
        <v>10</v>
      </c>
      <c r="D271" s="14" t="s">
        <v>224</v>
      </c>
      <c r="E271" s="15">
        <f>SUBTOTAL(9,E265:E270)</f>
        <v>86980</v>
      </c>
      <c r="F271" s="15">
        <f>SUBTOTAL(9,F265:F270)</f>
        <v>8930.9350400000003</v>
      </c>
      <c r="G271" s="15">
        <f>SUBTOTAL(9,G265:G270)</f>
        <v>-78049.064960000018</v>
      </c>
    </row>
    <row r="272" spans="2:7" ht="14.25" customHeight="1" x14ac:dyDescent="0.25">
      <c r="B272" s="10">
        <v>3642</v>
      </c>
      <c r="C272" s="4"/>
      <c r="D272" s="11" t="s">
        <v>225</v>
      </c>
      <c r="E272" s="1"/>
      <c r="F272" s="1"/>
      <c r="G272" s="1"/>
    </row>
    <row r="273" spans="2:7" x14ac:dyDescent="0.25">
      <c r="C273" s="4">
        <v>2</v>
      </c>
      <c r="D273" s="5" t="s">
        <v>226</v>
      </c>
      <c r="E273" s="12">
        <v>8475</v>
      </c>
      <c r="F273" s="12">
        <v>0</v>
      </c>
      <c r="G273" s="12">
        <v>-8475</v>
      </c>
    </row>
    <row r="274" spans="2:7" x14ac:dyDescent="0.25">
      <c r="C274" s="4">
        <v>3</v>
      </c>
      <c r="D274" s="5" t="s">
        <v>227</v>
      </c>
      <c r="E274" s="12">
        <v>82215</v>
      </c>
      <c r="F274" s="12">
        <v>1620.4910400000001</v>
      </c>
      <c r="G274" s="12">
        <v>-80594.508960000006</v>
      </c>
    </row>
    <row r="275" spans="2:7" ht="15" customHeight="1" x14ac:dyDescent="0.25">
      <c r="C275" s="13" t="s">
        <v>10</v>
      </c>
      <c r="D275" s="14" t="s">
        <v>228</v>
      </c>
      <c r="E275" s="15">
        <f>SUBTOTAL(9,E273:E274)</f>
        <v>90690</v>
      </c>
      <c r="F275" s="15">
        <f>SUBTOTAL(9,F273:F274)</f>
        <v>1620.4910400000001</v>
      </c>
      <c r="G275" s="15">
        <f>SUBTOTAL(9,G273:G274)</f>
        <v>-89069.508960000006</v>
      </c>
    </row>
    <row r="276" spans="2:7" ht="14.25" customHeight="1" x14ac:dyDescent="0.25">
      <c r="B276" s="10">
        <v>3671</v>
      </c>
      <c r="C276" s="4"/>
      <c r="D276" s="11" t="s">
        <v>229</v>
      </c>
      <c r="E276" s="1"/>
      <c r="F276" s="1"/>
      <c r="G276" s="1"/>
    </row>
    <row r="277" spans="2:7" x14ac:dyDescent="0.25">
      <c r="C277" s="4">
        <v>4</v>
      </c>
      <c r="D277" s="5" t="s">
        <v>230</v>
      </c>
      <c r="E277" s="12">
        <v>12240</v>
      </c>
      <c r="F277" s="12">
        <v>0</v>
      </c>
      <c r="G277" s="12">
        <v>-12240</v>
      </c>
    </row>
    <row r="278" spans="2:7" ht="15" customHeight="1" x14ac:dyDescent="0.25">
      <c r="C278" s="13" t="s">
        <v>10</v>
      </c>
      <c r="D278" s="14" t="s">
        <v>231</v>
      </c>
      <c r="E278" s="15">
        <f>SUBTOTAL(9,E277:E277)</f>
        <v>12240</v>
      </c>
      <c r="F278" s="15">
        <f>SUBTOTAL(9,F277:F277)</f>
        <v>0</v>
      </c>
      <c r="G278" s="15">
        <f>SUBTOTAL(9,G277:G277)</f>
        <v>-12240</v>
      </c>
    </row>
    <row r="279" spans="2:7" ht="14.25" customHeight="1" x14ac:dyDescent="0.25">
      <c r="B279" s="10">
        <v>3672</v>
      </c>
      <c r="C279" s="4"/>
      <c r="D279" s="11" t="s">
        <v>232</v>
      </c>
      <c r="E279" s="1"/>
      <c r="F279" s="1"/>
      <c r="G279" s="1"/>
    </row>
    <row r="280" spans="2:7" x14ac:dyDescent="0.25">
      <c r="C280" s="4">
        <v>1</v>
      </c>
      <c r="D280" s="5" t="s">
        <v>233</v>
      </c>
      <c r="E280" s="12">
        <v>39415</v>
      </c>
      <c r="F280" s="12">
        <v>0</v>
      </c>
      <c r="G280" s="12">
        <v>-39415</v>
      </c>
    </row>
    <row r="281" spans="2:7" ht="15" customHeight="1" x14ac:dyDescent="0.25">
      <c r="C281" s="13" t="s">
        <v>10</v>
      </c>
      <c r="D281" s="14" t="s">
        <v>234</v>
      </c>
      <c r="E281" s="15">
        <f>SUBTOTAL(9,E280:E280)</f>
        <v>39415</v>
      </c>
      <c r="F281" s="15">
        <f>SUBTOTAL(9,F280:F280)</f>
        <v>0</v>
      </c>
      <c r="G281" s="15">
        <f>SUBTOTAL(9,G280:G280)</f>
        <v>-39415</v>
      </c>
    </row>
    <row r="282" spans="2:7" ht="15" customHeight="1" x14ac:dyDescent="0.25">
      <c r="B282" s="4"/>
      <c r="C282" s="16"/>
      <c r="D282" s="14" t="s">
        <v>235</v>
      </c>
      <c r="E282" s="17">
        <f>SUBTOTAL(9,E253:E281)</f>
        <v>271210</v>
      </c>
      <c r="F282" s="17">
        <f>SUBTOTAL(9,F253:F281)</f>
        <v>17579.722550000002</v>
      </c>
      <c r="G282" s="17">
        <f>SUBTOTAL(9,G253:G281)</f>
        <v>-253630.27744999999</v>
      </c>
    </row>
    <row r="283" spans="2:7" ht="27" customHeight="1" x14ac:dyDescent="0.35">
      <c r="B283" s="1"/>
      <c r="C283" s="4"/>
      <c r="D283" s="9" t="s">
        <v>236</v>
      </c>
      <c r="E283" s="1"/>
      <c r="F283" s="1"/>
      <c r="G283" s="1"/>
    </row>
    <row r="284" spans="2:7" ht="14.25" customHeight="1" x14ac:dyDescent="0.25">
      <c r="B284" s="10">
        <v>3701</v>
      </c>
      <c r="C284" s="4"/>
      <c r="D284" s="11" t="s">
        <v>237</v>
      </c>
      <c r="E284" s="1"/>
      <c r="F284" s="1"/>
      <c r="G284" s="1"/>
    </row>
    <row r="285" spans="2:7" x14ac:dyDescent="0.25">
      <c r="C285" s="4">
        <v>2</v>
      </c>
      <c r="D285" s="5" t="s">
        <v>25</v>
      </c>
      <c r="E285" s="12">
        <v>4653</v>
      </c>
      <c r="F285" s="12">
        <v>2996.6370000000002</v>
      </c>
      <c r="G285" s="12">
        <v>-1656.3630000000001</v>
      </c>
    </row>
    <row r="286" spans="2:7" ht="15" customHeight="1" x14ac:dyDescent="0.25">
      <c r="C286" s="13" t="s">
        <v>10</v>
      </c>
      <c r="D286" s="14" t="s">
        <v>238</v>
      </c>
      <c r="E286" s="15">
        <f>SUBTOTAL(9,E285:E285)</f>
        <v>4653</v>
      </c>
      <c r="F286" s="15">
        <f>SUBTOTAL(9,F285:F285)</f>
        <v>2996.6370000000002</v>
      </c>
      <c r="G286" s="15">
        <f>SUBTOTAL(9,G285:G285)</f>
        <v>-1656.3630000000001</v>
      </c>
    </row>
    <row r="287" spans="2:7" ht="14.25" customHeight="1" x14ac:dyDescent="0.25">
      <c r="B287" s="10">
        <v>3704</v>
      </c>
      <c r="C287" s="4"/>
      <c r="D287" s="11" t="s">
        <v>239</v>
      </c>
      <c r="E287" s="1"/>
      <c r="F287" s="1"/>
      <c r="G287" s="1"/>
    </row>
    <row r="288" spans="2:7" x14ac:dyDescent="0.25">
      <c r="C288" s="4">
        <v>2</v>
      </c>
      <c r="D288" s="5" t="s">
        <v>25</v>
      </c>
      <c r="E288" s="12">
        <v>3237</v>
      </c>
      <c r="F288" s="12">
        <v>0</v>
      </c>
      <c r="G288" s="12">
        <v>-3237</v>
      </c>
    </row>
    <row r="289" spans="2:7" ht="15" customHeight="1" x14ac:dyDescent="0.25">
      <c r="C289" s="13" t="s">
        <v>10</v>
      </c>
      <c r="D289" s="14" t="s">
        <v>240</v>
      </c>
      <c r="E289" s="15">
        <f>SUBTOTAL(9,E288:E288)</f>
        <v>3237</v>
      </c>
      <c r="F289" s="15">
        <f>SUBTOTAL(9,F288:F288)</f>
        <v>0</v>
      </c>
      <c r="G289" s="15">
        <f>SUBTOTAL(9,G288:G288)</f>
        <v>-3237</v>
      </c>
    </row>
    <row r="290" spans="2:7" ht="14.25" customHeight="1" x14ac:dyDescent="0.25">
      <c r="B290" s="10">
        <v>3710</v>
      </c>
      <c r="C290" s="4"/>
      <c r="D290" s="11" t="s">
        <v>241</v>
      </c>
      <c r="E290" s="1"/>
      <c r="F290" s="1"/>
      <c r="G290" s="1"/>
    </row>
    <row r="291" spans="2:7" x14ac:dyDescent="0.25">
      <c r="C291" s="4">
        <v>3</v>
      </c>
      <c r="D291" s="5" t="s">
        <v>242</v>
      </c>
      <c r="E291" s="12">
        <v>279686</v>
      </c>
      <c r="F291" s="12">
        <v>12832.30099</v>
      </c>
      <c r="G291" s="12">
        <v>-266853.69900999998</v>
      </c>
    </row>
    <row r="292" spans="2:7" ht="15" customHeight="1" x14ac:dyDescent="0.25">
      <c r="C292" s="13" t="s">
        <v>10</v>
      </c>
      <c r="D292" s="14" t="s">
        <v>243</v>
      </c>
      <c r="E292" s="15">
        <f>SUBTOTAL(9,E291:E291)</f>
        <v>279686</v>
      </c>
      <c r="F292" s="15">
        <f>SUBTOTAL(9,F291:F291)</f>
        <v>12832.30099</v>
      </c>
      <c r="G292" s="15">
        <f>SUBTOTAL(9,G291:G291)</f>
        <v>-266853.69900999998</v>
      </c>
    </row>
    <row r="293" spans="2:7" ht="14.25" customHeight="1" x14ac:dyDescent="0.25">
      <c r="B293" s="10">
        <v>3714</v>
      </c>
      <c r="C293" s="4"/>
      <c r="D293" s="11" t="s">
        <v>244</v>
      </c>
      <c r="E293" s="1"/>
      <c r="F293" s="1"/>
      <c r="G293" s="1"/>
    </row>
    <row r="294" spans="2:7" x14ac:dyDescent="0.25">
      <c r="C294" s="4">
        <v>4</v>
      </c>
      <c r="D294" s="5" t="s">
        <v>245</v>
      </c>
      <c r="E294" s="12">
        <v>13040</v>
      </c>
      <c r="F294" s="12">
        <v>121.13733999999999</v>
      </c>
      <c r="G294" s="12">
        <v>-12918.862660000001</v>
      </c>
    </row>
    <row r="295" spans="2:7" ht="15" customHeight="1" x14ac:dyDescent="0.25">
      <c r="C295" s="13" t="s">
        <v>10</v>
      </c>
      <c r="D295" s="14" t="s">
        <v>246</v>
      </c>
      <c r="E295" s="15">
        <f>SUBTOTAL(9,E294:E294)</f>
        <v>13040</v>
      </c>
      <c r="F295" s="15">
        <f>SUBTOTAL(9,F294:F294)</f>
        <v>121.13733999999999</v>
      </c>
      <c r="G295" s="15">
        <f>SUBTOTAL(9,G294:G294)</f>
        <v>-12918.862660000001</v>
      </c>
    </row>
    <row r="296" spans="2:7" ht="14.25" customHeight="1" x14ac:dyDescent="0.25">
      <c r="B296" s="10">
        <v>3732</v>
      </c>
      <c r="C296" s="4"/>
      <c r="D296" s="11" t="s">
        <v>247</v>
      </c>
      <c r="E296" s="1"/>
      <c r="F296" s="1"/>
      <c r="G296" s="1"/>
    </row>
    <row r="297" spans="2:7" x14ac:dyDescent="0.25">
      <c r="C297" s="4">
        <v>80</v>
      </c>
      <c r="D297" s="5" t="s">
        <v>248</v>
      </c>
      <c r="E297" s="12">
        <v>326000</v>
      </c>
      <c r="F297" s="12">
        <v>0</v>
      </c>
      <c r="G297" s="12">
        <v>-326000</v>
      </c>
    </row>
    <row r="298" spans="2:7" x14ac:dyDescent="0.25">
      <c r="C298" s="4">
        <v>85</v>
      </c>
      <c r="D298" s="5" t="s">
        <v>249</v>
      </c>
      <c r="E298" s="12">
        <v>725000</v>
      </c>
      <c r="F298" s="12">
        <v>0</v>
      </c>
      <c r="G298" s="12">
        <v>-725000</v>
      </c>
    </row>
    <row r="299" spans="2:7" x14ac:dyDescent="0.25">
      <c r="C299" s="4">
        <v>90</v>
      </c>
      <c r="D299" s="5" t="s">
        <v>250</v>
      </c>
      <c r="E299" s="12">
        <v>591100</v>
      </c>
      <c r="F299" s="12">
        <v>0</v>
      </c>
      <c r="G299" s="12">
        <v>-591100</v>
      </c>
    </row>
    <row r="300" spans="2:7" ht="15" customHeight="1" x14ac:dyDescent="0.25">
      <c r="C300" s="13" t="s">
        <v>10</v>
      </c>
      <c r="D300" s="14" t="s">
        <v>251</v>
      </c>
      <c r="E300" s="15">
        <f>SUBTOTAL(9,E297:E299)</f>
        <v>1642100</v>
      </c>
      <c r="F300" s="15">
        <f>SUBTOTAL(9,F297:F299)</f>
        <v>0</v>
      </c>
      <c r="G300" s="15">
        <f>SUBTOTAL(9,G297:G299)</f>
        <v>-1642100</v>
      </c>
    </row>
    <row r="301" spans="2:7" ht="14.25" customHeight="1" x14ac:dyDescent="0.25">
      <c r="B301" s="10">
        <v>3740</v>
      </c>
      <c r="C301" s="4"/>
      <c r="D301" s="11" t="s">
        <v>252</v>
      </c>
      <c r="E301" s="1"/>
      <c r="F301" s="1"/>
      <c r="G301" s="1"/>
    </row>
    <row r="302" spans="2:7" x14ac:dyDescent="0.25">
      <c r="C302" s="4">
        <v>2</v>
      </c>
      <c r="D302" s="5" t="s">
        <v>25</v>
      </c>
      <c r="E302" s="12">
        <v>21689</v>
      </c>
      <c r="F302" s="12">
        <v>843.86842000000001</v>
      </c>
      <c r="G302" s="12">
        <v>-20845.131580000001</v>
      </c>
    </row>
    <row r="303" spans="2:7" x14ac:dyDescent="0.25">
      <c r="C303" s="4">
        <v>4</v>
      </c>
      <c r="D303" s="5" t="s">
        <v>245</v>
      </c>
      <c r="E303" s="12">
        <v>41051</v>
      </c>
      <c r="F303" s="12">
        <v>3468.6503200000002</v>
      </c>
      <c r="G303" s="12">
        <v>-37582.349679999999</v>
      </c>
    </row>
    <row r="304" spans="2:7" x14ac:dyDescent="0.25">
      <c r="C304" s="4">
        <v>5</v>
      </c>
      <c r="D304" s="5" t="s">
        <v>253</v>
      </c>
      <c r="E304" s="12">
        <v>87000</v>
      </c>
      <c r="F304" s="12">
        <v>4861.1977900000002</v>
      </c>
      <c r="G304" s="12">
        <v>-82138.802209999994</v>
      </c>
    </row>
    <row r="305" spans="2:7" ht="15" customHeight="1" x14ac:dyDescent="0.25">
      <c r="C305" s="13" t="s">
        <v>10</v>
      </c>
      <c r="D305" s="14" t="s">
        <v>254</v>
      </c>
      <c r="E305" s="15">
        <f>SUBTOTAL(9,E302:E304)</f>
        <v>149740</v>
      </c>
      <c r="F305" s="15">
        <f>SUBTOTAL(9,F302:F304)</f>
        <v>9173.7165300000015</v>
      </c>
      <c r="G305" s="15">
        <f>SUBTOTAL(9,G302:G304)</f>
        <v>-140566.28346999999</v>
      </c>
    </row>
    <row r="306" spans="2:7" ht="14.25" customHeight="1" x14ac:dyDescent="0.25">
      <c r="B306" s="10">
        <v>3741</v>
      </c>
      <c r="C306" s="4"/>
      <c r="D306" s="11" t="s">
        <v>255</v>
      </c>
      <c r="E306" s="1"/>
      <c r="F306" s="1"/>
      <c r="G306" s="1"/>
    </row>
    <row r="307" spans="2:7" x14ac:dyDescent="0.25">
      <c r="C307" s="4">
        <v>2</v>
      </c>
      <c r="D307" s="5" t="s">
        <v>25</v>
      </c>
      <c r="E307" s="12">
        <v>7312</v>
      </c>
      <c r="F307" s="12">
        <v>0</v>
      </c>
      <c r="G307" s="12">
        <v>-7312</v>
      </c>
    </row>
    <row r="308" spans="2:7" x14ac:dyDescent="0.25">
      <c r="C308" s="4">
        <v>50</v>
      </c>
      <c r="D308" s="5" t="s">
        <v>256</v>
      </c>
      <c r="E308" s="12">
        <v>17518</v>
      </c>
      <c r="F308" s="12">
        <v>0</v>
      </c>
      <c r="G308" s="12">
        <v>-17518</v>
      </c>
    </row>
    <row r="309" spans="2:7" ht="15" customHeight="1" x14ac:dyDescent="0.25">
      <c r="C309" s="13" t="s">
        <v>10</v>
      </c>
      <c r="D309" s="14" t="s">
        <v>257</v>
      </c>
      <c r="E309" s="15">
        <f>SUBTOTAL(9,E307:E308)</f>
        <v>24830</v>
      </c>
      <c r="F309" s="15">
        <f>SUBTOTAL(9,F307:F308)</f>
        <v>0</v>
      </c>
      <c r="G309" s="15">
        <f>SUBTOTAL(9,G307:G308)</f>
        <v>-24830</v>
      </c>
    </row>
    <row r="310" spans="2:7" ht="14.25" customHeight="1" x14ac:dyDescent="0.25">
      <c r="B310" s="10">
        <v>3742</v>
      </c>
      <c r="C310" s="4"/>
      <c r="D310" s="11" t="s">
        <v>258</v>
      </c>
      <c r="E310" s="1"/>
      <c r="F310" s="1"/>
      <c r="G310" s="1"/>
    </row>
    <row r="311" spans="2:7" x14ac:dyDescent="0.25">
      <c r="C311" s="4">
        <v>50</v>
      </c>
      <c r="D311" s="5" t="s">
        <v>256</v>
      </c>
      <c r="E311" s="12">
        <v>2380</v>
      </c>
      <c r="F311" s="12">
        <v>0</v>
      </c>
      <c r="G311" s="12">
        <v>-2380</v>
      </c>
    </row>
    <row r="312" spans="2:7" ht="15" customHeight="1" x14ac:dyDescent="0.25">
      <c r="C312" s="13" t="s">
        <v>10</v>
      </c>
      <c r="D312" s="14" t="s">
        <v>259</v>
      </c>
      <c r="E312" s="15">
        <f>SUBTOTAL(9,E311:E311)</f>
        <v>2380</v>
      </c>
      <c r="F312" s="15">
        <f>SUBTOTAL(9,F311:F311)</f>
        <v>0</v>
      </c>
      <c r="G312" s="15">
        <f>SUBTOTAL(9,G311:G311)</f>
        <v>-2380</v>
      </c>
    </row>
    <row r="313" spans="2:7" ht="14.25" customHeight="1" x14ac:dyDescent="0.25">
      <c r="B313" s="10">
        <v>3745</v>
      </c>
      <c r="C313" s="4"/>
      <c r="D313" s="11" t="s">
        <v>260</v>
      </c>
      <c r="E313" s="1"/>
      <c r="F313" s="1"/>
      <c r="G313" s="1"/>
    </row>
    <row r="314" spans="2:7" x14ac:dyDescent="0.25">
      <c r="C314" s="4">
        <v>2</v>
      </c>
      <c r="D314" s="5" t="s">
        <v>25</v>
      </c>
      <c r="E314" s="12">
        <v>204674</v>
      </c>
      <c r="F314" s="12">
        <v>9349.0604199999998</v>
      </c>
      <c r="G314" s="12">
        <v>-195324.93958000001</v>
      </c>
    </row>
    <row r="315" spans="2:7" ht="15" customHeight="1" x14ac:dyDescent="0.25">
      <c r="C315" s="13" t="s">
        <v>10</v>
      </c>
      <c r="D315" s="14" t="s">
        <v>261</v>
      </c>
      <c r="E315" s="15">
        <f>SUBTOTAL(9,E314:E314)</f>
        <v>204674</v>
      </c>
      <c r="F315" s="15">
        <f>SUBTOTAL(9,F314:F314)</f>
        <v>9349.0604199999998</v>
      </c>
      <c r="G315" s="15">
        <f>SUBTOTAL(9,G314:G314)</f>
        <v>-195324.93958000001</v>
      </c>
    </row>
    <row r="316" spans="2:7" ht="14.25" customHeight="1" x14ac:dyDescent="0.25">
      <c r="B316" s="10">
        <v>3746</v>
      </c>
      <c r="C316" s="4"/>
      <c r="D316" s="11" t="s">
        <v>262</v>
      </c>
      <c r="E316" s="1"/>
      <c r="F316" s="1"/>
      <c r="G316" s="1"/>
    </row>
    <row r="317" spans="2:7" x14ac:dyDescent="0.25">
      <c r="C317" s="4">
        <v>2</v>
      </c>
      <c r="D317" s="5" t="s">
        <v>25</v>
      </c>
      <c r="E317" s="12">
        <v>36834</v>
      </c>
      <c r="F317" s="12">
        <v>6969.9603699999998</v>
      </c>
      <c r="G317" s="12">
        <v>-29864.039629999999</v>
      </c>
    </row>
    <row r="318" spans="2:7" x14ac:dyDescent="0.25">
      <c r="C318" s="4">
        <v>4</v>
      </c>
      <c r="D318" s="5" t="s">
        <v>263</v>
      </c>
      <c r="E318" s="12">
        <v>87067</v>
      </c>
      <c r="F318" s="12">
        <v>4328.9011899999996</v>
      </c>
      <c r="G318" s="12">
        <v>-82738.098809999996</v>
      </c>
    </row>
    <row r="319" spans="2:7" ht="15" customHeight="1" x14ac:dyDescent="0.25">
      <c r="C319" s="13" t="s">
        <v>10</v>
      </c>
      <c r="D319" s="14" t="s">
        <v>264</v>
      </c>
      <c r="E319" s="15">
        <f>SUBTOTAL(9,E317:E318)</f>
        <v>123901</v>
      </c>
      <c r="F319" s="15">
        <f>SUBTOTAL(9,F317:F318)</f>
        <v>11298.861559999999</v>
      </c>
      <c r="G319" s="15">
        <f>SUBTOTAL(9,G317:G318)</f>
        <v>-112602.13844</v>
      </c>
    </row>
    <row r="320" spans="2:7" ht="14.25" customHeight="1" x14ac:dyDescent="0.25">
      <c r="B320" s="10">
        <v>3747</v>
      </c>
      <c r="C320" s="4"/>
      <c r="D320" s="11" t="s">
        <v>265</v>
      </c>
      <c r="E320" s="1"/>
      <c r="F320" s="1"/>
      <c r="G320" s="1"/>
    </row>
    <row r="321" spans="2:7" x14ac:dyDescent="0.25">
      <c r="C321" s="4">
        <v>2</v>
      </c>
      <c r="D321" s="5" t="s">
        <v>25</v>
      </c>
      <c r="E321" s="12">
        <v>18837</v>
      </c>
      <c r="F321" s="12">
        <v>35.027360000000002</v>
      </c>
      <c r="G321" s="12">
        <v>-18801.97264</v>
      </c>
    </row>
    <row r="322" spans="2:7" x14ac:dyDescent="0.25">
      <c r="C322" s="4">
        <v>4</v>
      </c>
      <c r="D322" s="5" t="s">
        <v>245</v>
      </c>
      <c r="E322" s="12">
        <v>40569</v>
      </c>
      <c r="F322" s="12">
        <v>28.1</v>
      </c>
      <c r="G322" s="12">
        <v>-40540.9</v>
      </c>
    </row>
    <row r="323" spans="2:7" ht="15" customHeight="1" x14ac:dyDescent="0.25">
      <c r="C323" s="13" t="s">
        <v>10</v>
      </c>
      <c r="D323" s="14" t="s">
        <v>266</v>
      </c>
      <c r="E323" s="15">
        <f>SUBTOTAL(9,E321:E322)</f>
        <v>59406</v>
      </c>
      <c r="F323" s="15">
        <f>SUBTOTAL(9,F321:F322)</f>
        <v>63.127360000000003</v>
      </c>
      <c r="G323" s="15">
        <f>SUBTOTAL(9,G321:G322)</f>
        <v>-59342.872640000001</v>
      </c>
    </row>
    <row r="324" spans="2:7" ht="14.25" customHeight="1" x14ac:dyDescent="0.25">
      <c r="B324" s="10">
        <v>3748</v>
      </c>
      <c r="C324" s="4"/>
      <c r="D324" s="11" t="s">
        <v>267</v>
      </c>
      <c r="E324" s="1"/>
      <c r="F324" s="1"/>
      <c r="G324" s="1"/>
    </row>
    <row r="325" spans="2:7" x14ac:dyDescent="0.25">
      <c r="C325" s="4">
        <v>2</v>
      </c>
      <c r="D325" s="5" t="s">
        <v>25</v>
      </c>
      <c r="E325" s="12">
        <v>1000</v>
      </c>
      <c r="F325" s="12">
        <v>0</v>
      </c>
      <c r="G325" s="12">
        <v>-1000</v>
      </c>
    </row>
    <row r="326" spans="2:7" ht="15" customHeight="1" x14ac:dyDescent="0.25">
      <c r="C326" s="13" t="s">
        <v>10</v>
      </c>
      <c r="D326" s="14" t="s">
        <v>268</v>
      </c>
      <c r="E326" s="15">
        <f>SUBTOTAL(9,E325:E325)</f>
        <v>1000</v>
      </c>
      <c r="F326" s="15">
        <f>SUBTOTAL(9,F325:F325)</f>
        <v>0</v>
      </c>
      <c r="G326" s="15">
        <f>SUBTOTAL(9,G325:G325)</f>
        <v>-1000</v>
      </c>
    </row>
    <row r="327" spans="2:7" ht="15" customHeight="1" x14ac:dyDescent="0.25">
      <c r="B327" s="4"/>
      <c r="C327" s="16"/>
      <c r="D327" s="14" t="s">
        <v>269</v>
      </c>
      <c r="E327" s="17">
        <f>SUBTOTAL(9,E284:E326)</f>
        <v>2508647</v>
      </c>
      <c r="F327" s="17">
        <f>SUBTOTAL(9,F284:F326)</f>
        <v>45834.841199999995</v>
      </c>
      <c r="G327" s="17">
        <f>SUBTOTAL(9,G284:G326)</f>
        <v>-2462812.1587999999</v>
      </c>
    </row>
    <row r="328" spans="2:7" ht="27" customHeight="1" x14ac:dyDescent="0.35">
      <c r="B328" s="1"/>
      <c r="C328" s="4"/>
      <c r="D328" s="9" t="s">
        <v>270</v>
      </c>
      <c r="E328" s="1"/>
      <c r="F328" s="1"/>
      <c r="G328" s="1"/>
    </row>
    <row r="329" spans="2:7" ht="14.25" customHeight="1" x14ac:dyDescent="0.25">
      <c r="B329" s="10">
        <v>3841</v>
      </c>
      <c r="C329" s="4"/>
      <c r="D329" s="11" t="s">
        <v>271</v>
      </c>
      <c r="E329" s="1"/>
      <c r="F329" s="1"/>
      <c r="G329" s="1"/>
    </row>
    <row r="330" spans="2:7" x14ac:dyDescent="0.25">
      <c r="C330" s="4">
        <v>1</v>
      </c>
      <c r="D330" s="5" t="s">
        <v>272</v>
      </c>
      <c r="E330" s="12">
        <v>25381</v>
      </c>
      <c r="F330" s="12">
        <v>1769.7501999999999</v>
      </c>
      <c r="G330" s="12">
        <v>-23611.249800000001</v>
      </c>
    </row>
    <row r="331" spans="2:7" x14ac:dyDescent="0.25">
      <c r="C331" s="4">
        <v>70</v>
      </c>
      <c r="D331" s="5" t="s">
        <v>273</v>
      </c>
      <c r="E331" s="12">
        <v>190000</v>
      </c>
      <c r="F331" s="12">
        <v>13148.16905</v>
      </c>
      <c r="G331" s="12">
        <v>-176851.83095</v>
      </c>
    </row>
    <row r="332" spans="2:7" ht="15" customHeight="1" x14ac:dyDescent="0.25">
      <c r="C332" s="13" t="s">
        <v>10</v>
      </c>
      <c r="D332" s="14" t="s">
        <v>274</v>
      </c>
      <c r="E332" s="15">
        <f>SUBTOTAL(9,E330:E331)</f>
        <v>215381</v>
      </c>
      <c r="F332" s="15">
        <f>SUBTOTAL(9,F330:F331)</f>
        <v>14917.919250000001</v>
      </c>
      <c r="G332" s="15">
        <f>SUBTOTAL(9,G330:G331)</f>
        <v>-200463.08074999999</v>
      </c>
    </row>
    <row r="333" spans="2:7" ht="14.25" customHeight="1" x14ac:dyDescent="0.25">
      <c r="B333" s="10">
        <v>3842</v>
      </c>
      <c r="C333" s="4"/>
      <c r="D333" s="11" t="s">
        <v>275</v>
      </c>
      <c r="E333" s="1"/>
      <c r="F333" s="1"/>
      <c r="G333" s="1"/>
    </row>
    <row r="334" spans="2:7" x14ac:dyDescent="0.25">
      <c r="C334" s="4">
        <v>1</v>
      </c>
      <c r="D334" s="5" t="s">
        <v>25</v>
      </c>
      <c r="E334" s="12">
        <v>828</v>
      </c>
      <c r="F334" s="12">
        <v>219.87799999999999</v>
      </c>
      <c r="G334" s="12">
        <v>-608.12199999999996</v>
      </c>
    </row>
    <row r="335" spans="2:7" ht="15" customHeight="1" x14ac:dyDescent="0.25">
      <c r="C335" s="13" t="s">
        <v>10</v>
      </c>
      <c r="D335" s="14" t="s">
        <v>276</v>
      </c>
      <c r="E335" s="15">
        <f>SUBTOTAL(9,E334:E334)</f>
        <v>828</v>
      </c>
      <c r="F335" s="15">
        <f>SUBTOTAL(9,F334:F334)</f>
        <v>219.87799999999999</v>
      </c>
      <c r="G335" s="15">
        <f>SUBTOTAL(9,G334:G334)</f>
        <v>-608.12199999999996</v>
      </c>
    </row>
    <row r="336" spans="2:7" ht="14.25" customHeight="1" x14ac:dyDescent="0.25">
      <c r="B336" s="10">
        <v>3847</v>
      </c>
      <c r="C336" s="4"/>
      <c r="D336" s="11" t="s">
        <v>277</v>
      </c>
      <c r="E336" s="1"/>
      <c r="F336" s="1"/>
      <c r="G336" s="1"/>
    </row>
    <row r="337" spans="2:7" x14ac:dyDescent="0.25">
      <c r="C337" s="4">
        <v>1</v>
      </c>
      <c r="D337" s="5" t="s">
        <v>278</v>
      </c>
      <c r="E337" s="12">
        <v>5964</v>
      </c>
      <c r="F337" s="12">
        <v>0</v>
      </c>
      <c r="G337" s="12">
        <v>-5964</v>
      </c>
    </row>
    <row r="338" spans="2:7" ht="15" customHeight="1" x14ac:dyDescent="0.25">
      <c r="C338" s="13" t="s">
        <v>10</v>
      </c>
      <c r="D338" s="14" t="s">
        <v>279</v>
      </c>
      <c r="E338" s="15">
        <f>SUBTOTAL(9,E337:E337)</f>
        <v>5964</v>
      </c>
      <c r="F338" s="15">
        <f>SUBTOTAL(9,F337:F337)</f>
        <v>0</v>
      </c>
      <c r="G338" s="15">
        <f>SUBTOTAL(9,G337:G337)</f>
        <v>-5964</v>
      </c>
    </row>
    <row r="339" spans="2:7" ht="14.25" customHeight="1" x14ac:dyDescent="0.25">
      <c r="B339" s="10">
        <v>3853</v>
      </c>
      <c r="C339" s="4"/>
      <c r="D339" s="11" t="s">
        <v>280</v>
      </c>
      <c r="E339" s="1"/>
      <c r="F339" s="1"/>
      <c r="G339" s="1"/>
    </row>
    <row r="340" spans="2:7" x14ac:dyDescent="0.25">
      <c r="C340" s="4">
        <v>1</v>
      </c>
      <c r="D340" s="5" t="s">
        <v>281</v>
      </c>
      <c r="E340" s="12">
        <v>0</v>
      </c>
      <c r="F340" s="12">
        <v>22.355</v>
      </c>
      <c r="G340" s="12">
        <v>22.355</v>
      </c>
    </row>
    <row r="341" spans="2:7" ht="15" customHeight="1" x14ac:dyDescent="0.25">
      <c r="C341" s="13" t="s">
        <v>10</v>
      </c>
      <c r="D341" s="14" t="s">
        <v>282</v>
      </c>
      <c r="E341" s="15">
        <f>SUBTOTAL(9,E340:E340)</f>
        <v>0</v>
      </c>
      <c r="F341" s="15">
        <f>SUBTOTAL(9,F340:F340)</f>
        <v>22.355</v>
      </c>
      <c r="G341" s="15">
        <f>SUBTOTAL(9,G340:G340)</f>
        <v>22.355</v>
      </c>
    </row>
    <row r="342" spans="2:7" ht="14.25" customHeight="1" x14ac:dyDescent="0.25">
      <c r="B342" s="10">
        <v>3855</v>
      </c>
      <c r="C342" s="4"/>
      <c r="D342" s="11" t="s">
        <v>283</v>
      </c>
      <c r="E342" s="1"/>
      <c r="F342" s="1"/>
      <c r="G342" s="1"/>
    </row>
    <row r="343" spans="2:7" x14ac:dyDescent="0.25">
      <c r="C343" s="4">
        <v>1</v>
      </c>
      <c r="D343" s="5" t="s">
        <v>25</v>
      </c>
      <c r="E343" s="12">
        <v>3392</v>
      </c>
      <c r="F343" s="12">
        <v>330.34899999999999</v>
      </c>
      <c r="G343" s="12">
        <v>-3061.6509999999998</v>
      </c>
    </row>
    <row r="344" spans="2:7" x14ac:dyDescent="0.25">
      <c r="C344" s="4">
        <v>2</v>
      </c>
      <c r="D344" s="5" t="s">
        <v>284</v>
      </c>
      <c r="E344" s="12">
        <v>3959</v>
      </c>
      <c r="F344" s="12">
        <v>-6.3239999999999998</v>
      </c>
      <c r="G344" s="12">
        <v>-3965.3240000000001</v>
      </c>
    </row>
    <row r="345" spans="2:7" x14ac:dyDescent="0.25">
      <c r="C345" s="4">
        <v>60</v>
      </c>
      <c r="D345" s="5" t="s">
        <v>285</v>
      </c>
      <c r="E345" s="12">
        <v>2566885</v>
      </c>
      <c r="F345" s="12">
        <v>72444.637910000005</v>
      </c>
      <c r="G345" s="12">
        <v>-2494440.36209</v>
      </c>
    </row>
    <row r="346" spans="2:7" ht="15" customHeight="1" x14ac:dyDescent="0.25">
      <c r="C346" s="13" t="s">
        <v>10</v>
      </c>
      <c r="D346" s="14" t="s">
        <v>286</v>
      </c>
      <c r="E346" s="15">
        <f>SUBTOTAL(9,E343:E345)</f>
        <v>2574236</v>
      </c>
      <c r="F346" s="15">
        <f>SUBTOTAL(9,F343:F345)</f>
        <v>72768.662909999999</v>
      </c>
      <c r="G346" s="15">
        <f>SUBTOTAL(9,G343:G345)</f>
        <v>-2501467.33709</v>
      </c>
    </row>
    <row r="347" spans="2:7" ht="14.25" customHeight="1" x14ac:dyDescent="0.25">
      <c r="B347" s="10">
        <v>3856</v>
      </c>
      <c r="C347" s="4"/>
      <c r="D347" s="11" t="s">
        <v>287</v>
      </c>
      <c r="E347" s="1"/>
      <c r="F347" s="1"/>
      <c r="G347" s="1"/>
    </row>
    <row r="348" spans="2:7" x14ac:dyDescent="0.25">
      <c r="C348" s="4">
        <v>4</v>
      </c>
      <c r="D348" s="5" t="s">
        <v>48</v>
      </c>
      <c r="E348" s="12">
        <v>121979</v>
      </c>
      <c r="F348" s="12">
        <v>0</v>
      </c>
      <c r="G348" s="12">
        <v>-121979</v>
      </c>
    </row>
    <row r="349" spans="2:7" ht="15" customHeight="1" x14ac:dyDescent="0.25">
      <c r="C349" s="13" t="s">
        <v>10</v>
      </c>
      <c r="D349" s="14" t="s">
        <v>288</v>
      </c>
      <c r="E349" s="15">
        <f>SUBTOTAL(9,E348:E348)</f>
        <v>121979</v>
      </c>
      <c r="F349" s="15">
        <f>SUBTOTAL(9,F348:F348)</f>
        <v>0</v>
      </c>
      <c r="G349" s="15">
        <f>SUBTOTAL(9,G348:G348)</f>
        <v>-121979</v>
      </c>
    </row>
    <row r="350" spans="2:7" ht="14.25" customHeight="1" x14ac:dyDescent="0.25">
      <c r="B350" s="10">
        <v>3858</v>
      </c>
      <c r="C350" s="4"/>
      <c r="D350" s="11" t="s">
        <v>289</v>
      </c>
      <c r="E350" s="1"/>
      <c r="F350" s="1"/>
      <c r="G350" s="1"/>
    </row>
    <row r="351" spans="2:7" x14ac:dyDescent="0.25">
      <c r="C351" s="4">
        <v>1</v>
      </c>
      <c r="D351" s="5" t="s">
        <v>25</v>
      </c>
      <c r="E351" s="12">
        <v>544</v>
      </c>
      <c r="F351" s="12">
        <v>6.5</v>
      </c>
      <c r="G351" s="12">
        <v>-537.5</v>
      </c>
    </row>
    <row r="352" spans="2:7" ht="15" customHeight="1" x14ac:dyDescent="0.25">
      <c r="C352" s="13" t="s">
        <v>10</v>
      </c>
      <c r="D352" s="14" t="s">
        <v>290</v>
      </c>
      <c r="E352" s="15">
        <f>SUBTOTAL(9,E351:E351)</f>
        <v>544</v>
      </c>
      <c r="F352" s="15">
        <f>SUBTOTAL(9,F351:F351)</f>
        <v>6.5</v>
      </c>
      <c r="G352" s="15">
        <f>SUBTOTAL(9,G351:G351)</f>
        <v>-537.5</v>
      </c>
    </row>
    <row r="353" spans="2:7" ht="14.25" customHeight="1" x14ac:dyDescent="0.25">
      <c r="B353" s="10">
        <v>3868</v>
      </c>
      <c r="C353" s="4"/>
      <c r="D353" s="11" t="s">
        <v>291</v>
      </c>
      <c r="E353" s="1"/>
      <c r="F353" s="1"/>
      <c r="G353" s="1"/>
    </row>
    <row r="354" spans="2:7" x14ac:dyDescent="0.25">
      <c r="C354" s="4">
        <v>2</v>
      </c>
      <c r="D354" s="5" t="s">
        <v>107</v>
      </c>
      <c r="E354" s="12">
        <v>2629</v>
      </c>
      <c r="F354" s="12">
        <v>0</v>
      </c>
      <c r="G354" s="12">
        <v>-2629</v>
      </c>
    </row>
    <row r="355" spans="2:7" ht="15" customHeight="1" x14ac:dyDescent="0.25">
      <c r="C355" s="13" t="s">
        <v>10</v>
      </c>
      <c r="D355" s="14" t="s">
        <v>292</v>
      </c>
      <c r="E355" s="15">
        <f>SUBTOTAL(9,E354:E354)</f>
        <v>2629</v>
      </c>
      <c r="F355" s="15">
        <f>SUBTOTAL(9,F354:F354)</f>
        <v>0</v>
      </c>
      <c r="G355" s="15">
        <f>SUBTOTAL(9,G354:G354)</f>
        <v>-2629</v>
      </c>
    </row>
    <row r="356" spans="2:7" ht="15" customHeight="1" x14ac:dyDescent="0.25">
      <c r="B356" s="4"/>
      <c r="C356" s="16"/>
      <c r="D356" s="14" t="s">
        <v>293</v>
      </c>
      <c r="E356" s="17">
        <f>SUBTOTAL(9,E329:E355)</f>
        <v>2921561</v>
      </c>
      <c r="F356" s="17">
        <f>SUBTOTAL(9,F329:F355)</f>
        <v>87935.315159999998</v>
      </c>
      <c r="G356" s="17">
        <f>SUBTOTAL(9,G329:G355)</f>
        <v>-2833625.6848399998</v>
      </c>
    </row>
    <row r="357" spans="2:7" ht="27" customHeight="1" x14ac:dyDescent="0.35">
      <c r="B357" s="1"/>
      <c r="C357" s="4"/>
      <c r="D357" s="9" t="s">
        <v>294</v>
      </c>
      <c r="E357" s="1"/>
      <c r="F357" s="1"/>
      <c r="G357" s="1"/>
    </row>
    <row r="358" spans="2:7" ht="14.25" customHeight="1" x14ac:dyDescent="0.25">
      <c r="B358" s="10">
        <v>3900</v>
      </c>
      <c r="C358" s="4"/>
      <c r="D358" s="11" t="s">
        <v>295</v>
      </c>
      <c r="E358" s="1"/>
      <c r="F358" s="1"/>
      <c r="G358" s="1"/>
    </row>
    <row r="359" spans="2:7" x14ac:dyDescent="0.25">
      <c r="C359" s="4">
        <v>1</v>
      </c>
      <c r="D359" s="5" t="s">
        <v>296</v>
      </c>
      <c r="E359" s="12">
        <v>188</v>
      </c>
      <c r="F359" s="12">
        <v>89.135999999999996</v>
      </c>
      <c r="G359" s="12">
        <v>-98.864000000000004</v>
      </c>
    </row>
    <row r="360" spans="2:7" x14ac:dyDescent="0.25">
      <c r="C360" s="4">
        <v>3</v>
      </c>
      <c r="D360" s="5" t="s">
        <v>297</v>
      </c>
      <c r="E360" s="12">
        <v>11700</v>
      </c>
      <c r="F360" s="12">
        <v>102.94776</v>
      </c>
      <c r="G360" s="12">
        <v>-11597.052240000001</v>
      </c>
    </row>
    <row r="361" spans="2:7" x14ac:dyDescent="0.25">
      <c r="C361" s="4">
        <v>70</v>
      </c>
      <c r="D361" s="5" t="s">
        <v>298</v>
      </c>
      <c r="E361" s="12">
        <v>39000</v>
      </c>
      <c r="F361" s="12">
        <v>0</v>
      </c>
      <c r="G361" s="12">
        <v>-39000</v>
      </c>
    </row>
    <row r="362" spans="2:7" ht="15" customHeight="1" x14ac:dyDescent="0.25">
      <c r="C362" s="13" t="s">
        <v>10</v>
      </c>
      <c r="D362" s="14" t="s">
        <v>299</v>
      </c>
      <c r="E362" s="15">
        <f>SUBTOTAL(9,E359:E361)</f>
        <v>50888</v>
      </c>
      <c r="F362" s="15">
        <f>SUBTOTAL(9,F359:F361)</f>
        <v>192.08375999999998</v>
      </c>
      <c r="G362" s="15">
        <f>SUBTOTAL(9,G359:G361)</f>
        <v>-50695.916239999999</v>
      </c>
    </row>
    <row r="363" spans="2:7" ht="14.25" customHeight="1" x14ac:dyDescent="0.25">
      <c r="B363" s="10">
        <v>3902</v>
      </c>
      <c r="C363" s="4"/>
      <c r="D363" s="11" t="s">
        <v>300</v>
      </c>
      <c r="E363" s="1"/>
      <c r="F363" s="1"/>
      <c r="G363" s="1"/>
    </row>
    <row r="364" spans="2:7" x14ac:dyDescent="0.25">
      <c r="C364" s="4">
        <v>1</v>
      </c>
      <c r="D364" s="5" t="s">
        <v>245</v>
      </c>
      <c r="E364" s="12">
        <v>18010</v>
      </c>
      <c r="F364" s="12">
        <v>2168.76998</v>
      </c>
      <c r="G364" s="12">
        <v>-15841.230020000001</v>
      </c>
    </row>
    <row r="365" spans="2:7" x14ac:dyDescent="0.25">
      <c r="C365" s="4">
        <v>3</v>
      </c>
      <c r="D365" s="5" t="s">
        <v>301</v>
      </c>
      <c r="E365" s="12">
        <v>28115</v>
      </c>
      <c r="F365" s="12">
        <v>2624.7205399999998</v>
      </c>
      <c r="G365" s="12">
        <v>-25490.279460000002</v>
      </c>
    </row>
    <row r="366" spans="2:7" x14ac:dyDescent="0.25">
      <c r="C366" s="4">
        <v>4</v>
      </c>
      <c r="D366" s="5" t="s">
        <v>302</v>
      </c>
      <c r="E366" s="12">
        <v>100</v>
      </c>
      <c r="F366" s="12">
        <v>0</v>
      </c>
      <c r="G366" s="12">
        <v>-100</v>
      </c>
    </row>
    <row r="367" spans="2:7" ht="15" customHeight="1" x14ac:dyDescent="0.25">
      <c r="C367" s="13" t="s">
        <v>10</v>
      </c>
      <c r="D367" s="14" t="s">
        <v>303</v>
      </c>
      <c r="E367" s="15">
        <f>SUBTOTAL(9,E364:E366)</f>
        <v>46225</v>
      </c>
      <c r="F367" s="15">
        <f>SUBTOTAL(9,F364:F366)</f>
        <v>4793.4905199999994</v>
      </c>
      <c r="G367" s="15">
        <f>SUBTOTAL(9,G364:G366)</f>
        <v>-41431.509480000001</v>
      </c>
    </row>
    <row r="368" spans="2:7" ht="14.25" customHeight="1" x14ac:dyDescent="0.25">
      <c r="B368" s="10">
        <v>3903</v>
      </c>
      <c r="C368" s="4"/>
      <c r="D368" s="11" t="s">
        <v>304</v>
      </c>
      <c r="E368" s="1"/>
      <c r="F368" s="1"/>
      <c r="G368" s="1"/>
    </row>
    <row r="369" spans="2:7" x14ac:dyDescent="0.25">
      <c r="C369" s="4">
        <v>1</v>
      </c>
      <c r="D369" s="5" t="s">
        <v>305</v>
      </c>
      <c r="E369" s="12">
        <v>48665</v>
      </c>
      <c r="F369" s="12">
        <v>3756.66725</v>
      </c>
      <c r="G369" s="12">
        <v>-44908.332750000001</v>
      </c>
    </row>
    <row r="370" spans="2:7" ht="15" customHeight="1" x14ac:dyDescent="0.25">
      <c r="C370" s="13" t="s">
        <v>10</v>
      </c>
      <c r="D370" s="14" t="s">
        <v>306</v>
      </c>
      <c r="E370" s="15">
        <f>SUBTOTAL(9,E369:E369)</f>
        <v>48665</v>
      </c>
      <c r="F370" s="15">
        <f>SUBTOTAL(9,F369:F369)</f>
        <v>3756.66725</v>
      </c>
      <c r="G370" s="15">
        <f>SUBTOTAL(9,G369:G369)</f>
        <v>-44908.332750000001</v>
      </c>
    </row>
    <row r="371" spans="2:7" ht="14.25" customHeight="1" x14ac:dyDescent="0.25">
      <c r="B371" s="10">
        <v>3904</v>
      </c>
      <c r="C371" s="4"/>
      <c r="D371" s="11" t="s">
        <v>307</v>
      </c>
      <c r="E371" s="1"/>
      <c r="F371" s="1"/>
      <c r="G371" s="1"/>
    </row>
    <row r="372" spans="2:7" x14ac:dyDescent="0.25">
      <c r="C372" s="4">
        <v>1</v>
      </c>
      <c r="D372" s="5" t="s">
        <v>245</v>
      </c>
      <c r="E372" s="12">
        <v>567400</v>
      </c>
      <c r="F372" s="12">
        <v>52169.586190000002</v>
      </c>
      <c r="G372" s="12">
        <v>-515230.41381</v>
      </c>
    </row>
    <row r="373" spans="2:7" x14ac:dyDescent="0.25">
      <c r="C373" s="4">
        <v>2</v>
      </c>
      <c r="D373" s="5" t="s">
        <v>308</v>
      </c>
      <c r="E373" s="12">
        <v>33085</v>
      </c>
      <c r="F373" s="12">
        <v>1543.481</v>
      </c>
      <c r="G373" s="12">
        <v>-31541.519</v>
      </c>
    </row>
    <row r="374" spans="2:7" ht="15" customHeight="1" x14ac:dyDescent="0.25">
      <c r="C374" s="13" t="s">
        <v>10</v>
      </c>
      <c r="D374" s="14" t="s">
        <v>309</v>
      </c>
      <c r="E374" s="15">
        <f>SUBTOTAL(9,E372:E373)</f>
        <v>600485</v>
      </c>
      <c r="F374" s="15">
        <f>SUBTOTAL(9,F372:F373)</f>
        <v>53713.067190000002</v>
      </c>
      <c r="G374" s="15">
        <f>SUBTOTAL(9,G372:G373)</f>
        <v>-546771.93281000003</v>
      </c>
    </row>
    <row r="375" spans="2:7" ht="14.25" customHeight="1" x14ac:dyDescent="0.25">
      <c r="B375" s="10">
        <v>3905</v>
      </c>
      <c r="C375" s="4"/>
      <c r="D375" s="11" t="s">
        <v>310</v>
      </c>
      <c r="E375" s="1"/>
      <c r="F375" s="1"/>
      <c r="G375" s="1"/>
    </row>
    <row r="376" spans="2:7" x14ac:dyDescent="0.25">
      <c r="C376" s="4">
        <v>3</v>
      </c>
      <c r="D376" s="5" t="s">
        <v>311</v>
      </c>
      <c r="E376" s="12">
        <v>74975</v>
      </c>
      <c r="F376" s="12">
        <v>7580.3959000000004</v>
      </c>
      <c r="G376" s="12">
        <v>-67394.604099999997</v>
      </c>
    </row>
    <row r="377" spans="2:7" ht="15" customHeight="1" x14ac:dyDescent="0.25">
      <c r="C377" s="13" t="s">
        <v>10</v>
      </c>
      <c r="D377" s="14" t="s">
        <v>312</v>
      </c>
      <c r="E377" s="15">
        <f>SUBTOTAL(9,E376:E376)</f>
        <v>74975</v>
      </c>
      <c r="F377" s="15">
        <f>SUBTOTAL(9,F376:F376)</f>
        <v>7580.3959000000004</v>
      </c>
      <c r="G377" s="15">
        <f>SUBTOTAL(9,G376:G376)</f>
        <v>-67394.604099999997</v>
      </c>
    </row>
    <row r="378" spans="2:7" ht="14.25" customHeight="1" x14ac:dyDescent="0.25">
      <c r="B378" s="10">
        <v>3906</v>
      </c>
      <c r="C378" s="4"/>
      <c r="D378" s="11" t="s">
        <v>313</v>
      </c>
      <c r="E378" s="1"/>
      <c r="F378" s="1"/>
      <c r="G378" s="1"/>
    </row>
    <row r="379" spans="2:7" x14ac:dyDescent="0.25">
      <c r="C379" s="4">
        <v>1</v>
      </c>
      <c r="D379" s="5" t="s">
        <v>314</v>
      </c>
      <c r="E379" s="12">
        <v>100</v>
      </c>
      <c r="F379" s="12">
        <v>3</v>
      </c>
      <c r="G379" s="12">
        <v>-97</v>
      </c>
    </row>
    <row r="380" spans="2:7" x14ac:dyDescent="0.25">
      <c r="C380" s="4">
        <v>2</v>
      </c>
      <c r="D380" s="5" t="s">
        <v>315</v>
      </c>
      <c r="E380" s="12">
        <v>800</v>
      </c>
      <c r="F380" s="12">
        <v>154</v>
      </c>
      <c r="G380" s="12">
        <v>-646</v>
      </c>
    </row>
    <row r="381" spans="2:7" x14ac:dyDescent="0.25">
      <c r="C381" s="4">
        <v>86</v>
      </c>
      <c r="D381" s="5" t="s">
        <v>316</v>
      </c>
      <c r="E381" s="12">
        <v>1000</v>
      </c>
      <c r="F381" s="12">
        <v>81.449489999999997</v>
      </c>
      <c r="G381" s="12">
        <v>-918.55051000000003</v>
      </c>
    </row>
    <row r="382" spans="2:7" ht="15" customHeight="1" x14ac:dyDescent="0.25">
      <c r="C382" s="13" t="s">
        <v>10</v>
      </c>
      <c r="D382" s="14" t="s">
        <v>317</v>
      </c>
      <c r="E382" s="15">
        <f>SUBTOTAL(9,E379:E381)</f>
        <v>1900</v>
      </c>
      <c r="F382" s="15">
        <f>SUBTOTAL(9,F379:F381)</f>
        <v>238.44949</v>
      </c>
      <c r="G382" s="15">
        <f>SUBTOTAL(9,G379:G381)</f>
        <v>-1661.55051</v>
      </c>
    </row>
    <row r="383" spans="2:7" ht="14.25" customHeight="1" x14ac:dyDescent="0.25">
      <c r="B383" s="10">
        <v>3909</v>
      </c>
      <c r="C383" s="4"/>
      <c r="D383" s="11" t="s">
        <v>318</v>
      </c>
      <c r="E383" s="1"/>
      <c r="F383" s="1"/>
      <c r="G383" s="1"/>
    </row>
    <row r="384" spans="2:7" x14ac:dyDescent="0.25">
      <c r="C384" s="4">
        <v>1</v>
      </c>
      <c r="D384" s="5" t="s">
        <v>319</v>
      </c>
      <c r="E384" s="12">
        <v>3000</v>
      </c>
      <c r="F384" s="12">
        <v>593.86300000000006</v>
      </c>
      <c r="G384" s="12">
        <v>-2406.1370000000002</v>
      </c>
    </row>
    <row r="385" spans="2:7" ht="15" customHeight="1" x14ac:dyDescent="0.25">
      <c r="C385" s="13" t="s">
        <v>10</v>
      </c>
      <c r="D385" s="14" t="s">
        <v>320</v>
      </c>
      <c r="E385" s="15">
        <f>SUBTOTAL(9,E384:E384)</f>
        <v>3000</v>
      </c>
      <c r="F385" s="15">
        <f>SUBTOTAL(9,F384:F384)</f>
        <v>593.86300000000006</v>
      </c>
      <c r="G385" s="15">
        <f>SUBTOTAL(9,G384:G384)</f>
        <v>-2406.1370000000002</v>
      </c>
    </row>
    <row r="386" spans="2:7" ht="14.25" customHeight="1" x14ac:dyDescent="0.25">
      <c r="B386" s="10">
        <v>3910</v>
      </c>
      <c r="C386" s="4"/>
      <c r="D386" s="11" t="s">
        <v>321</v>
      </c>
      <c r="E386" s="1"/>
      <c r="F386" s="1"/>
      <c r="G386" s="1"/>
    </row>
    <row r="387" spans="2:7" x14ac:dyDescent="0.25">
      <c r="C387" s="4">
        <v>1</v>
      </c>
      <c r="D387" s="5" t="s">
        <v>322</v>
      </c>
      <c r="E387" s="12">
        <v>233195</v>
      </c>
      <c r="F387" s="12">
        <v>4342.6513800000002</v>
      </c>
      <c r="G387" s="12">
        <v>-228852.34862</v>
      </c>
    </row>
    <row r="388" spans="2:7" x14ac:dyDescent="0.25">
      <c r="C388" s="4">
        <v>2</v>
      </c>
      <c r="D388" s="5" t="s">
        <v>323</v>
      </c>
      <c r="E388" s="12">
        <v>21135</v>
      </c>
      <c r="F388" s="12">
        <v>1226.9770000000001</v>
      </c>
      <c r="G388" s="12">
        <v>-19908.023000000001</v>
      </c>
    </row>
    <row r="389" spans="2:7" x14ac:dyDescent="0.25">
      <c r="C389" s="4">
        <v>3</v>
      </c>
      <c r="D389" s="5" t="s">
        <v>25</v>
      </c>
      <c r="E389" s="12">
        <v>500</v>
      </c>
      <c r="F389" s="12">
        <v>927</v>
      </c>
      <c r="G389" s="12">
        <v>427</v>
      </c>
    </row>
    <row r="390" spans="2:7" x14ac:dyDescent="0.25">
      <c r="C390" s="4">
        <v>4</v>
      </c>
      <c r="D390" s="5" t="s">
        <v>324</v>
      </c>
      <c r="E390" s="12">
        <v>66475</v>
      </c>
      <c r="F390" s="12">
        <v>3711.5210000000002</v>
      </c>
      <c r="G390" s="12">
        <v>-62763.478999999999</v>
      </c>
    </row>
    <row r="391" spans="2:7" x14ac:dyDescent="0.25">
      <c r="C391" s="4">
        <v>86</v>
      </c>
      <c r="D391" s="5" t="s">
        <v>316</v>
      </c>
      <c r="E391" s="12">
        <v>4800</v>
      </c>
      <c r="F391" s="12">
        <v>1090</v>
      </c>
      <c r="G391" s="12">
        <v>-3710</v>
      </c>
    </row>
    <row r="392" spans="2:7" ht="15" customHeight="1" x14ac:dyDescent="0.25">
      <c r="C392" s="13" t="s">
        <v>10</v>
      </c>
      <c r="D392" s="14" t="s">
        <v>325</v>
      </c>
      <c r="E392" s="15">
        <f>SUBTOTAL(9,E387:E391)</f>
        <v>326105</v>
      </c>
      <c r="F392" s="15">
        <f>SUBTOTAL(9,F387:F391)</f>
        <v>11298.149380000001</v>
      </c>
      <c r="G392" s="15">
        <f>SUBTOTAL(9,G387:G391)</f>
        <v>-314806.85061999998</v>
      </c>
    </row>
    <row r="393" spans="2:7" ht="14.25" customHeight="1" x14ac:dyDescent="0.25">
      <c r="B393" s="10">
        <v>3911</v>
      </c>
      <c r="C393" s="4"/>
      <c r="D393" s="11" t="s">
        <v>326</v>
      </c>
      <c r="E393" s="1"/>
      <c r="F393" s="1"/>
      <c r="G393" s="1"/>
    </row>
    <row r="394" spans="2:7" x14ac:dyDescent="0.25">
      <c r="C394" s="4">
        <v>3</v>
      </c>
      <c r="D394" s="5" t="s">
        <v>150</v>
      </c>
      <c r="E394" s="12">
        <v>200</v>
      </c>
      <c r="F394" s="12">
        <v>0</v>
      </c>
      <c r="G394" s="12">
        <v>-200</v>
      </c>
    </row>
    <row r="395" spans="2:7" x14ac:dyDescent="0.25">
      <c r="C395" s="4">
        <v>86</v>
      </c>
      <c r="D395" s="5" t="s">
        <v>327</v>
      </c>
      <c r="E395" s="12">
        <v>100</v>
      </c>
      <c r="F395" s="12">
        <v>0</v>
      </c>
      <c r="G395" s="12">
        <v>-100</v>
      </c>
    </row>
    <row r="396" spans="2:7" ht="15" customHeight="1" x14ac:dyDescent="0.25">
      <c r="C396" s="13" t="s">
        <v>10</v>
      </c>
      <c r="D396" s="14" t="s">
        <v>328</v>
      </c>
      <c r="E396" s="15">
        <f>SUBTOTAL(9,E394:E395)</f>
        <v>300</v>
      </c>
      <c r="F396" s="15">
        <f>SUBTOTAL(9,F394:F395)</f>
        <v>0</v>
      </c>
      <c r="G396" s="15">
        <f>SUBTOTAL(9,G394:G395)</f>
        <v>-300</v>
      </c>
    </row>
    <row r="397" spans="2:7" ht="14.25" customHeight="1" x14ac:dyDescent="0.25">
      <c r="B397" s="10">
        <v>3912</v>
      </c>
      <c r="C397" s="4"/>
      <c r="D397" s="11" t="s">
        <v>329</v>
      </c>
      <c r="E397" s="1"/>
      <c r="F397" s="1"/>
      <c r="G397" s="1"/>
    </row>
    <row r="398" spans="2:7" x14ac:dyDescent="0.25">
      <c r="C398" s="4">
        <v>1</v>
      </c>
      <c r="D398" s="5" t="s">
        <v>330</v>
      </c>
      <c r="E398" s="12">
        <v>900</v>
      </c>
      <c r="F398" s="12">
        <v>48</v>
      </c>
      <c r="G398" s="12">
        <v>-852</v>
      </c>
    </row>
    <row r="399" spans="2:7" x14ac:dyDescent="0.25">
      <c r="C399" s="4">
        <v>2</v>
      </c>
      <c r="D399" s="5" t="s">
        <v>150</v>
      </c>
      <c r="E399" s="12">
        <v>200</v>
      </c>
      <c r="F399" s="12">
        <v>0</v>
      </c>
      <c r="G399" s="12">
        <v>-200</v>
      </c>
    </row>
    <row r="400" spans="2:7" x14ac:dyDescent="0.25">
      <c r="C400" s="4">
        <v>87</v>
      </c>
      <c r="D400" s="5" t="s">
        <v>331</v>
      </c>
      <c r="E400" s="12">
        <v>100</v>
      </c>
      <c r="F400" s="12">
        <v>9224.2800000000007</v>
      </c>
      <c r="G400" s="12">
        <v>9124.2800000000007</v>
      </c>
    </row>
    <row r="401" spans="2:7" ht="15" customHeight="1" x14ac:dyDescent="0.25">
      <c r="C401" s="13" t="s">
        <v>10</v>
      </c>
      <c r="D401" s="14" t="s">
        <v>332</v>
      </c>
      <c r="E401" s="15">
        <f>SUBTOTAL(9,E398:E400)</f>
        <v>1200</v>
      </c>
      <c r="F401" s="15">
        <f>SUBTOTAL(9,F398:F400)</f>
        <v>9272.2800000000007</v>
      </c>
      <c r="G401" s="15">
        <f>SUBTOTAL(9,G398:G400)</f>
        <v>8072.2800000000007</v>
      </c>
    </row>
    <row r="402" spans="2:7" ht="14.25" customHeight="1" x14ac:dyDescent="0.25">
      <c r="B402" s="10">
        <v>3916</v>
      </c>
      <c r="C402" s="4"/>
      <c r="D402" s="11" t="s">
        <v>333</v>
      </c>
      <c r="E402" s="1"/>
      <c r="F402" s="1"/>
      <c r="G402" s="1"/>
    </row>
    <row r="403" spans="2:7" x14ac:dyDescent="0.25">
      <c r="C403" s="4">
        <v>2</v>
      </c>
      <c r="D403" s="5" t="s">
        <v>106</v>
      </c>
      <c r="E403" s="12">
        <v>13800</v>
      </c>
      <c r="F403" s="12">
        <v>643.83902</v>
      </c>
      <c r="G403" s="12">
        <v>-13156.160980000001</v>
      </c>
    </row>
    <row r="404" spans="2:7" ht="15" customHeight="1" x14ac:dyDescent="0.25">
      <c r="C404" s="13" t="s">
        <v>10</v>
      </c>
      <c r="D404" s="14" t="s">
        <v>334</v>
      </c>
      <c r="E404" s="15">
        <f>SUBTOTAL(9,E403:E403)</f>
        <v>13800</v>
      </c>
      <c r="F404" s="15">
        <f>SUBTOTAL(9,F403:F403)</f>
        <v>643.83902</v>
      </c>
      <c r="G404" s="15">
        <f>SUBTOTAL(9,G403:G403)</f>
        <v>-13156.160980000001</v>
      </c>
    </row>
    <row r="405" spans="2:7" ht="14.25" customHeight="1" x14ac:dyDescent="0.25">
      <c r="B405" s="10">
        <v>3917</v>
      </c>
      <c r="C405" s="4"/>
      <c r="D405" s="11" t="s">
        <v>335</v>
      </c>
      <c r="E405" s="1"/>
      <c r="F405" s="1"/>
      <c r="G405" s="1"/>
    </row>
    <row r="406" spans="2:7" x14ac:dyDescent="0.25">
      <c r="C406" s="4">
        <v>1</v>
      </c>
      <c r="D406" s="5" t="s">
        <v>25</v>
      </c>
      <c r="E406" s="12">
        <v>1200</v>
      </c>
      <c r="F406" s="12">
        <v>926.46</v>
      </c>
      <c r="G406" s="12">
        <v>-273.54000000000002</v>
      </c>
    </row>
    <row r="407" spans="2:7" x14ac:dyDescent="0.25">
      <c r="C407" s="4">
        <v>5</v>
      </c>
      <c r="D407" s="5" t="s">
        <v>336</v>
      </c>
      <c r="E407" s="12">
        <v>30315</v>
      </c>
      <c r="F407" s="12">
        <v>2138.1999999999998</v>
      </c>
      <c r="G407" s="12">
        <v>-28176.799999999999</v>
      </c>
    </row>
    <row r="408" spans="2:7" x14ac:dyDescent="0.25">
      <c r="C408" s="4">
        <v>86</v>
      </c>
      <c r="D408" s="5" t="s">
        <v>337</v>
      </c>
      <c r="E408" s="12">
        <v>10000</v>
      </c>
      <c r="F408" s="12">
        <v>74.511989999999997</v>
      </c>
      <c r="G408" s="12">
        <v>-9925.4880099999991</v>
      </c>
    </row>
    <row r="409" spans="2:7" ht="15" customHeight="1" x14ac:dyDescent="0.25">
      <c r="C409" s="13" t="s">
        <v>10</v>
      </c>
      <c r="D409" s="14" t="s">
        <v>338</v>
      </c>
      <c r="E409" s="15">
        <f>SUBTOTAL(9,E406:E408)</f>
        <v>41515</v>
      </c>
      <c r="F409" s="15">
        <f>SUBTOTAL(9,F406:F408)</f>
        <v>3139.1719899999998</v>
      </c>
      <c r="G409" s="15">
        <f>SUBTOTAL(9,G406:G408)</f>
        <v>-38375.828009999997</v>
      </c>
    </row>
    <row r="410" spans="2:7" ht="14.25" customHeight="1" x14ac:dyDescent="0.25">
      <c r="B410" s="10">
        <v>3923</v>
      </c>
      <c r="C410" s="4"/>
      <c r="D410" s="11" t="s">
        <v>339</v>
      </c>
      <c r="E410" s="1"/>
      <c r="F410" s="1"/>
      <c r="G410" s="1"/>
    </row>
    <row r="411" spans="2:7" x14ac:dyDescent="0.25">
      <c r="C411" s="4">
        <v>1</v>
      </c>
      <c r="D411" s="5" t="s">
        <v>302</v>
      </c>
      <c r="E411" s="12">
        <v>436140</v>
      </c>
      <c r="F411" s="12">
        <v>21170.571019999999</v>
      </c>
      <c r="G411" s="12">
        <v>-414969.42898000003</v>
      </c>
    </row>
    <row r="412" spans="2:7" ht="15" customHeight="1" x14ac:dyDescent="0.25">
      <c r="C412" s="13" t="s">
        <v>10</v>
      </c>
      <c r="D412" s="14" t="s">
        <v>340</v>
      </c>
      <c r="E412" s="15">
        <f>SUBTOTAL(9,E411:E411)</f>
        <v>436140</v>
      </c>
      <c r="F412" s="15">
        <f>SUBTOTAL(9,F411:F411)</f>
        <v>21170.571019999999</v>
      </c>
      <c r="G412" s="15">
        <f>SUBTOTAL(9,G411:G411)</f>
        <v>-414969.42898000003</v>
      </c>
    </row>
    <row r="413" spans="2:7" ht="14.25" customHeight="1" x14ac:dyDescent="0.25">
      <c r="B413" s="10">
        <v>3926</v>
      </c>
      <c r="C413" s="4"/>
      <c r="D413" s="11" t="s">
        <v>341</v>
      </c>
      <c r="E413" s="1"/>
      <c r="F413" s="1"/>
      <c r="G413" s="1"/>
    </row>
    <row r="414" spans="2:7" x14ac:dyDescent="0.25">
      <c r="C414" s="4">
        <v>1</v>
      </c>
      <c r="D414" s="5" t="s">
        <v>302</v>
      </c>
      <c r="E414" s="12">
        <v>191010</v>
      </c>
      <c r="F414" s="12">
        <v>0</v>
      </c>
      <c r="G414" s="12">
        <v>-191010</v>
      </c>
    </row>
    <row r="415" spans="2:7" ht="15" customHeight="1" x14ac:dyDescent="0.25">
      <c r="C415" s="13" t="s">
        <v>10</v>
      </c>
      <c r="D415" s="14" t="s">
        <v>342</v>
      </c>
      <c r="E415" s="15">
        <f>SUBTOTAL(9,E414:E414)</f>
        <v>191010</v>
      </c>
      <c r="F415" s="15">
        <f>SUBTOTAL(9,F414:F414)</f>
        <v>0</v>
      </c>
      <c r="G415" s="15">
        <f>SUBTOTAL(9,G414:G414)</f>
        <v>-191010</v>
      </c>
    </row>
    <row r="416" spans="2:7" ht="14.25" customHeight="1" x14ac:dyDescent="0.25">
      <c r="B416" s="10">
        <v>3935</v>
      </c>
      <c r="C416" s="4"/>
      <c r="D416" s="11" t="s">
        <v>343</v>
      </c>
      <c r="E416" s="1"/>
      <c r="F416" s="1"/>
      <c r="G416" s="1"/>
    </row>
    <row r="417" spans="2:7" x14ac:dyDescent="0.25">
      <c r="C417" s="4">
        <v>1</v>
      </c>
      <c r="D417" s="5" t="s">
        <v>344</v>
      </c>
      <c r="E417" s="12">
        <v>4800</v>
      </c>
      <c r="F417" s="12">
        <v>335.25</v>
      </c>
      <c r="G417" s="12">
        <v>-4464.75</v>
      </c>
    </row>
    <row r="418" spans="2:7" x14ac:dyDescent="0.25">
      <c r="C418" s="4">
        <v>2</v>
      </c>
      <c r="D418" s="5" t="s">
        <v>345</v>
      </c>
      <c r="E418" s="12">
        <v>4600</v>
      </c>
      <c r="F418" s="12">
        <v>566.44892000000004</v>
      </c>
      <c r="G418" s="12">
        <v>-4033.5510800000002</v>
      </c>
    </row>
    <row r="419" spans="2:7" x14ac:dyDescent="0.25">
      <c r="C419" s="4">
        <v>3</v>
      </c>
      <c r="D419" s="5" t="s">
        <v>346</v>
      </c>
      <c r="E419" s="12">
        <v>105735</v>
      </c>
      <c r="F419" s="12">
        <v>7804.0643600000003</v>
      </c>
      <c r="G419" s="12">
        <v>-97930.935639999996</v>
      </c>
    </row>
    <row r="420" spans="2:7" x14ac:dyDescent="0.25">
      <c r="C420" s="4">
        <v>4</v>
      </c>
      <c r="D420" s="5" t="s">
        <v>67</v>
      </c>
      <c r="E420" s="12">
        <v>0</v>
      </c>
      <c r="F420" s="12">
        <v>75.343000000000004</v>
      </c>
      <c r="G420" s="12">
        <v>75.343000000000004</v>
      </c>
    </row>
    <row r="421" spans="2:7" ht="15" customHeight="1" x14ac:dyDescent="0.25">
      <c r="C421" s="13" t="s">
        <v>10</v>
      </c>
      <c r="D421" s="14" t="s">
        <v>347</v>
      </c>
      <c r="E421" s="15">
        <f>SUBTOTAL(9,E417:E420)</f>
        <v>115135</v>
      </c>
      <c r="F421" s="15">
        <f>SUBTOTAL(9,F417:F420)</f>
        <v>8781.1062800000018</v>
      </c>
      <c r="G421" s="15">
        <f>SUBTOTAL(9,G417:G420)</f>
        <v>-106353.89372000001</v>
      </c>
    </row>
    <row r="422" spans="2:7" ht="14.25" customHeight="1" x14ac:dyDescent="0.25">
      <c r="B422" s="10">
        <v>3936</v>
      </c>
      <c r="C422" s="4"/>
      <c r="D422" s="11" t="s">
        <v>348</v>
      </c>
      <c r="E422" s="1"/>
      <c r="F422" s="1"/>
      <c r="G422" s="1"/>
    </row>
    <row r="423" spans="2:7" x14ac:dyDescent="0.25">
      <c r="C423" s="4">
        <v>1</v>
      </c>
      <c r="D423" s="5" t="s">
        <v>196</v>
      </c>
      <c r="E423" s="12">
        <v>700</v>
      </c>
      <c r="F423" s="12">
        <v>48.4</v>
      </c>
      <c r="G423" s="12">
        <v>-651.6</v>
      </c>
    </row>
    <row r="424" spans="2:7" ht="15" customHeight="1" x14ac:dyDescent="0.25">
      <c r="C424" s="13" t="s">
        <v>10</v>
      </c>
      <c r="D424" s="14" t="s">
        <v>349</v>
      </c>
      <c r="E424" s="15">
        <f>SUBTOTAL(9,E423:E423)</f>
        <v>700</v>
      </c>
      <c r="F424" s="15">
        <f>SUBTOTAL(9,F423:F423)</f>
        <v>48.4</v>
      </c>
      <c r="G424" s="15">
        <f>SUBTOTAL(9,G423:G423)</f>
        <v>-651.6</v>
      </c>
    </row>
    <row r="425" spans="2:7" ht="14.25" customHeight="1" x14ac:dyDescent="0.25">
      <c r="B425" s="10">
        <v>3940</v>
      </c>
      <c r="C425" s="4"/>
      <c r="D425" s="11" t="s">
        <v>350</v>
      </c>
      <c r="E425" s="1"/>
      <c r="F425" s="1"/>
      <c r="G425" s="1"/>
    </row>
    <row r="426" spans="2:7" x14ac:dyDescent="0.25">
      <c r="C426" s="4">
        <v>71</v>
      </c>
      <c r="D426" s="5" t="s">
        <v>351</v>
      </c>
      <c r="E426" s="12">
        <v>4500</v>
      </c>
      <c r="F426" s="12">
        <v>4513.5079999999998</v>
      </c>
      <c r="G426" s="12">
        <v>13.507999999999999</v>
      </c>
    </row>
    <row r="427" spans="2:7" ht="15" customHeight="1" x14ac:dyDescent="0.25">
      <c r="C427" s="13" t="s">
        <v>10</v>
      </c>
      <c r="D427" s="14" t="s">
        <v>352</v>
      </c>
      <c r="E427" s="15">
        <f>SUBTOTAL(9,E426:E426)</f>
        <v>4500</v>
      </c>
      <c r="F427" s="15">
        <f>SUBTOTAL(9,F426:F426)</f>
        <v>4513.5079999999998</v>
      </c>
      <c r="G427" s="15">
        <f>SUBTOTAL(9,G426:G426)</f>
        <v>13.507999999999999</v>
      </c>
    </row>
    <row r="428" spans="2:7" ht="14.25" customHeight="1" x14ac:dyDescent="0.25">
      <c r="B428" s="10">
        <v>3950</v>
      </c>
      <c r="C428" s="4"/>
      <c r="D428" s="11" t="s">
        <v>353</v>
      </c>
      <c r="E428" s="1"/>
      <c r="F428" s="1"/>
      <c r="G428" s="1"/>
    </row>
    <row r="429" spans="2:7" x14ac:dyDescent="0.25">
      <c r="C429" s="4">
        <v>96</v>
      </c>
      <c r="D429" s="5" t="s">
        <v>354</v>
      </c>
      <c r="E429" s="12">
        <v>25000</v>
      </c>
      <c r="F429" s="12">
        <v>0</v>
      </c>
      <c r="G429" s="12">
        <v>-25000</v>
      </c>
    </row>
    <row r="430" spans="2:7" ht="15" customHeight="1" x14ac:dyDescent="0.25">
      <c r="C430" s="13" t="s">
        <v>10</v>
      </c>
      <c r="D430" s="14" t="s">
        <v>355</v>
      </c>
      <c r="E430" s="15">
        <f>SUBTOTAL(9,E429:E429)</f>
        <v>25000</v>
      </c>
      <c r="F430" s="15">
        <f>SUBTOTAL(9,F429:F429)</f>
        <v>0</v>
      </c>
      <c r="G430" s="15">
        <f>SUBTOTAL(9,G429:G429)</f>
        <v>-25000</v>
      </c>
    </row>
    <row r="431" spans="2:7" ht="14.25" customHeight="1" x14ac:dyDescent="0.25">
      <c r="B431" s="10">
        <v>3951</v>
      </c>
      <c r="C431" s="4"/>
      <c r="D431" s="11" t="s">
        <v>356</v>
      </c>
      <c r="E431" s="1"/>
      <c r="F431" s="1"/>
      <c r="G431" s="1"/>
    </row>
    <row r="432" spans="2:7" x14ac:dyDescent="0.25">
      <c r="C432" s="4">
        <v>90</v>
      </c>
      <c r="D432" s="5" t="s">
        <v>357</v>
      </c>
      <c r="E432" s="12">
        <v>20900</v>
      </c>
      <c r="F432" s="12">
        <v>5868.1075799999999</v>
      </c>
      <c r="G432" s="12">
        <v>-15031.89242</v>
      </c>
    </row>
    <row r="433" spans="2:7" ht="15" customHeight="1" x14ac:dyDescent="0.25">
      <c r="C433" s="13" t="s">
        <v>10</v>
      </c>
      <c r="D433" s="14" t="s">
        <v>358</v>
      </c>
      <c r="E433" s="15">
        <f>SUBTOTAL(9,E432:E432)</f>
        <v>20900</v>
      </c>
      <c r="F433" s="15">
        <f>SUBTOTAL(9,F432:F432)</f>
        <v>5868.1075799999999</v>
      </c>
      <c r="G433" s="15">
        <f>SUBTOTAL(9,G432:G432)</f>
        <v>-15031.89242</v>
      </c>
    </row>
    <row r="434" spans="2:7" ht="15" customHeight="1" x14ac:dyDescent="0.25">
      <c r="B434" s="4"/>
      <c r="C434" s="16"/>
      <c r="D434" s="14" t="s">
        <v>359</v>
      </c>
      <c r="E434" s="17">
        <f>SUBTOTAL(9,E358:E433)</f>
        <v>2002443</v>
      </c>
      <c r="F434" s="17">
        <f>SUBTOTAL(9,F358:F433)</f>
        <v>135603.15037999998</v>
      </c>
      <c r="G434" s="17">
        <f>SUBTOTAL(9,G358:G433)</f>
        <v>-1866839.84962</v>
      </c>
    </row>
    <row r="435" spans="2:7" ht="27" customHeight="1" x14ac:dyDescent="0.35">
      <c r="B435" s="1"/>
      <c r="C435" s="4"/>
      <c r="D435" s="9" t="s">
        <v>360</v>
      </c>
      <c r="E435" s="1"/>
      <c r="F435" s="1"/>
      <c r="G435" s="1"/>
    </row>
    <row r="436" spans="2:7" ht="14.25" customHeight="1" x14ac:dyDescent="0.25">
      <c r="B436" s="10">
        <v>4100</v>
      </c>
      <c r="C436" s="4"/>
      <c r="D436" s="11" t="s">
        <v>361</v>
      </c>
      <c r="E436" s="1"/>
      <c r="F436" s="1"/>
      <c r="G436" s="1"/>
    </row>
    <row r="437" spans="2:7" x14ac:dyDescent="0.25">
      <c r="C437" s="4">
        <v>1</v>
      </c>
      <c r="D437" s="5" t="s">
        <v>362</v>
      </c>
      <c r="E437" s="12">
        <v>135</v>
      </c>
      <c r="F437" s="12">
        <v>145.125</v>
      </c>
      <c r="G437" s="12">
        <v>10.125</v>
      </c>
    </row>
    <row r="438" spans="2:7" ht="15" customHeight="1" x14ac:dyDescent="0.25">
      <c r="C438" s="13" t="s">
        <v>10</v>
      </c>
      <c r="D438" s="14" t="s">
        <v>363</v>
      </c>
      <c r="E438" s="15">
        <f>SUBTOTAL(9,E437:E437)</f>
        <v>135</v>
      </c>
      <c r="F438" s="15">
        <f>SUBTOTAL(9,F437:F437)</f>
        <v>145.125</v>
      </c>
      <c r="G438" s="15">
        <f>SUBTOTAL(9,G437:G437)</f>
        <v>10.125</v>
      </c>
    </row>
    <row r="439" spans="2:7" ht="14.25" customHeight="1" x14ac:dyDescent="0.25">
      <c r="B439" s="10">
        <v>4115</v>
      </c>
      <c r="C439" s="4"/>
      <c r="D439" s="11" t="s">
        <v>364</v>
      </c>
      <c r="E439" s="1"/>
      <c r="F439" s="1"/>
      <c r="G439" s="1"/>
    </row>
    <row r="440" spans="2:7" x14ac:dyDescent="0.25">
      <c r="C440" s="4">
        <v>1</v>
      </c>
      <c r="D440" s="5" t="s">
        <v>365</v>
      </c>
      <c r="E440" s="12">
        <v>206109</v>
      </c>
      <c r="F440" s="12">
        <v>12768.51772</v>
      </c>
      <c r="G440" s="12">
        <v>-193340.48228</v>
      </c>
    </row>
    <row r="441" spans="2:7" x14ac:dyDescent="0.25">
      <c r="C441" s="4">
        <v>2</v>
      </c>
      <c r="D441" s="5" t="s">
        <v>366</v>
      </c>
      <c r="E441" s="12">
        <v>6288</v>
      </c>
      <c r="F441" s="12">
        <v>722.61000999999999</v>
      </c>
      <c r="G441" s="12">
        <v>-5565.3899899999997</v>
      </c>
    </row>
    <row r="442" spans="2:7" ht="15" customHeight="1" x14ac:dyDescent="0.25">
      <c r="C442" s="13" t="s">
        <v>10</v>
      </c>
      <c r="D442" s="14" t="s">
        <v>367</v>
      </c>
      <c r="E442" s="15">
        <f>SUBTOTAL(9,E440:E441)</f>
        <v>212397</v>
      </c>
      <c r="F442" s="15">
        <f>SUBTOTAL(9,F440:F441)</f>
        <v>13491.12773</v>
      </c>
      <c r="G442" s="15">
        <f>SUBTOTAL(9,G440:G441)</f>
        <v>-198905.87226999999</v>
      </c>
    </row>
    <row r="443" spans="2:7" ht="14.25" customHeight="1" x14ac:dyDescent="0.25">
      <c r="B443" s="10">
        <v>4136</v>
      </c>
      <c r="C443" s="4"/>
      <c r="D443" s="11" t="s">
        <v>368</v>
      </c>
      <c r="E443" s="1"/>
      <c r="F443" s="1"/>
      <c r="G443" s="1"/>
    </row>
    <row r="444" spans="2:7" x14ac:dyDescent="0.25">
      <c r="C444" s="4">
        <v>30</v>
      </c>
      <c r="D444" s="5" t="s">
        <v>369</v>
      </c>
      <c r="E444" s="12">
        <v>19915</v>
      </c>
      <c r="F444" s="12">
        <v>0</v>
      </c>
      <c r="G444" s="12">
        <v>-19915</v>
      </c>
    </row>
    <row r="445" spans="2:7" ht="15" customHeight="1" x14ac:dyDescent="0.25">
      <c r="C445" s="13" t="s">
        <v>10</v>
      </c>
      <c r="D445" s="14" t="s">
        <v>370</v>
      </c>
      <c r="E445" s="15">
        <f>SUBTOTAL(9,E444:E444)</f>
        <v>19915</v>
      </c>
      <c r="F445" s="15">
        <f>SUBTOTAL(9,F444:F444)</f>
        <v>0</v>
      </c>
      <c r="G445" s="15">
        <f>SUBTOTAL(9,G444:G444)</f>
        <v>-19915</v>
      </c>
    </row>
    <row r="446" spans="2:7" ht="14.25" customHeight="1" x14ac:dyDescent="0.25">
      <c r="B446" s="10">
        <v>4141</v>
      </c>
      <c r="C446" s="4"/>
      <c r="D446" s="11" t="s">
        <v>371</v>
      </c>
      <c r="E446" s="1"/>
      <c r="F446" s="1"/>
      <c r="G446" s="1"/>
    </row>
    <row r="447" spans="2:7" x14ac:dyDescent="0.25">
      <c r="C447" s="4">
        <v>1</v>
      </c>
      <c r="D447" s="5" t="s">
        <v>372</v>
      </c>
      <c r="E447" s="12">
        <v>4071</v>
      </c>
      <c r="F447" s="12">
        <v>335.22</v>
      </c>
      <c r="G447" s="12">
        <v>-3735.78</v>
      </c>
    </row>
    <row r="448" spans="2:7" ht="15" customHeight="1" x14ac:dyDescent="0.25">
      <c r="C448" s="13" t="s">
        <v>10</v>
      </c>
      <c r="D448" s="14" t="s">
        <v>373</v>
      </c>
      <c r="E448" s="15">
        <f>SUBTOTAL(9,E447:E447)</f>
        <v>4071</v>
      </c>
      <c r="F448" s="15">
        <f>SUBTOTAL(9,F447:F447)</f>
        <v>335.22</v>
      </c>
      <c r="G448" s="15">
        <f>SUBTOTAL(9,G447:G447)</f>
        <v>-3735.78</v>
      </c>
    </row>
    <row r="449" spans="2:7" ht="14.25" customHeight="1" x14ac:dyDescent="0.25">
      <c r="B449" s="10">
        <v>4142</v>
      </c>
      <c r="C449" s="4"/>
      <c r="D449" s="11" t="s">
        <v>374</v>
      </c>
      <c r="E449" s="1"/>
      <c r="F449" s="1"/>
      <c r="G449" s="1"/>
    </row>
    <row r="450" spans="2:7" x14ac:dyDescent="0.25">
      <c r="C450" s="4">
        <v>1</v>
      </c>
      <c r="D450" s="5" t="s">
        <v>375</v>
      </c>
      <c r="E450" s="12">
        <v>47853</v>
      </c>
      <c r="F450" s="12">
        <v>2733.80213</v>
      </c>
      <c r="G450" s="12">
        <v>-45119.197870000004</v>
      </c>
    </row>
    <row r="451" spans="2:7" ht="15" customHeight="1" x14ac:dyDescent="0.25">
      <c r="C451" s="13" t="s">
        <v>10</v>
      </c>
      <c r="D451" s="14" t="s">
        <v>376</v>
      </c>
      <c r="E451" s="15">
        <f>SUBTOTAL(9,E450:E450)</f>
        <v>47853</v>
      </c>
      <c r="F451" s="15">
        <f>SUBTOTAL(9,F450:F450)</f>
        <v>2733.80213</v>
      </c>
      <c r="G451" s="15">
        <f>SUBTOTAL(9,G450:G450)</f>
        <v>-45119.197870000004</v>
      </c>
    </row>
    <row r="452" spans="2:7" ht="14.25" customHeight="1" x14ac:dyDescent="0.25">
      <c r="B452" s="10">
        <v>4150</v>
      </c>
      <c r="C452" s="4"/>
      <c r="D452" s="11" t="s">
        <v>377</v>
      </c>
      <c r="E452" s="1"/>
      <c r="F452" s="1"/>
      <c r="G452" s="1"/>
    </row>
    <row r="453" spans="2:7" x14ac:dyDescent="0.25">
      <c r="C453" s="4">
        <v>85</v>
      </c>
      <c r="D453" s="5" t="s">
        <v>378</v>
      </c>
      <c r="E453" s="12">
        <v>50</v>
      </c>
      <c r="F453" s="12">
        <v>0</v>
      </c>
      <c r="G453" s="12">
        <v>-50</v>
      </c>
    </row>
    <row r="454" spans="2:7" ht="15" customHeight="1" x14ac:dyDescent="0.25">
      <c r="C454" s="13" t="s">
        <v>10</v>
      </c>
      <c r="D454" s="14" t="s">
        <v>379</v>
      </c>
      <c r="E454" s="15">
        <f>SUBTOTAL(9,E453:E453)</f>
        <v>50</v>
      </c>
      <c r="F454" s="15">
        <f>SUBTOTAL(9,F453:F453)</f>
        <v>0</v>
      </c>
      <c r="G454" s="15">
        <f>SUBTOTAL(9,G453:G453)</f>
        <v>-50</v>
      </c>
    </row>
    <row r="455" spans="2:7" ht="15" customHeight="1" x14ac:dyDescent="0.25">
      <c r="B455" s="4"/>
      <c r="C455" s="16"/>
      <c r="D455" s="14" t="s">
        <v>380</v>
      </c>
      <c r="E455" s="17">
        <f>SUBTOTAL(9,E436:E454)</f>
        <v>284421</v>
      </c>
      <c r="F455" s="17">
        <f>SUBTOTAL(9,F436:F454)</f>
        <v>16705.274859999998</v>
      </c>
      <c r="G455" s="17">
        <f>SUBTOTAL(9,G436:G454)</f>
        <v>-267715.72514</v>
      </c>
    </row>
    <row r="456" spans="2:7" ht="27" customHeight="1" x14ac:dyDescent="0.35">
      <c r="B456" s="1"/>
      <c r="C456" s="4"/>
      <c r="D456" s="9" t="s">
        <v>381</v>
      </c>
      <c r="E456" s="1"/>
      <c r="F456" s="1"/>
      <c r="G456" s="1"/>
    </row>
    <row r="457" spans="2:7" ht="14.25" customHeight="1" x14ac:dyDescent="0.25">
      <c r="B457" s="10">
        <v>4300</v>
      </c>
      <c r="C457" s="4"/>
      <c r="D457" s="11" t="s">
        <v>382</v>
      </c>
      <c r="E457" s="1"/>
      <c r="F457" s="1"/>
      <c r="G457" s="1"/>
    </row>
    <row r="458" spans="2:7" x14ac:dyDescent="0.25">
      <c r="C458" s="4">
        <v>1</v>
      </c>
      <c r="D458" s="5" t="s">
        <v>184</v>
      </c>
      <c r="E458" s="12">
        <v>700</v>
      </c>
      <c r="F458" s="12">
        <v>0</v>
      </c>
      <c r="G458" s="12">
        <v>-700</v>
      </c>
    </row>
    <row r="459" spans="2:7" ht="15" customHeight="1" x14ac:dyDescent="0.25">
      <c r="C459" s="13" t="s">
        <v>10</v>
      </c>
      <c r="D459" s="14" t="s">
        <v>383</v>
      </c>
      <c r="E459" s="15">
        <f>SUBTOTAL(9,E458:E458)</f>
        <v>700</v>
      </c>
      <c r="F459" s="15">
        <f>SUBTOTAL(9,F458:F458)</f>
        <v>0</v>
      </c>
      <c r="G459" s="15">
        <f>SUBTOTAL(9,G458:G458)</f>
        <v>-700</v>
      </c>
    </row>
    <row r="460" spans="2:7" ht="14.25" customHeight="1" x14ac:dyDescent="0.25">
      <c r="B460" s="10">
        <v>4312</v>
      </c>
      <c r="C460" s="4"/>
      <c r="D460" s="11" t="s">
        <v>384</v>
      </c>
      <c r="E460" s="1"/>
      <c r="F460" s="1"/>
      <c r="G460" s="1"/>
    </row>
    <row r="461" spans="2:7" x14ac:dyDescent="0.25">
      <c r="C461" s="4">
        <v>90</v>
      </c>
      <c r="D461" s="5" t="s">
        <v>385</v>
      </c>
      <c r="E461" s="12">
        <v>444400</v>
      </c>
      <c r="F461" s="12">
        <v>0</v>
      </c>
      <c r="G461" s="12">
        <v>-444400</v>
      </c>
    </row>
    <row r="462" spans="2:7" ht="15" customHeight="1" x14ac:dyDescent="0.25">
      <c r="C462" s="13" t="s">
        <v>10</v>
      </c>
      <c r="D462" s="14" t="s">
        <v>386</v>
      </c>
      <c r="E462" s="15">
        <f>SUBTOTAL(9,E461:E461)</f>
        <v>444400</v>
      </c>
      <c r="F462" s="15">
        <f>SUBTOTAL(9,F461:F461)</f>
        <v>0</v>
      </c>
      <c r="G462" s="15">
        <f>SUBTOTAL(9,G461:G461)</f>
        <v>-444400</v>
      </c>
    </row>
    <row r="463" spans="2:7" ht="14.25" customHeight="1" x14ac:dyDescent="0.25">
      <c r="B463" s="10">
        <v>4313</v>
      </c>
      <c r="C463" s="4"/>
      <c r="D463" s="11" t="s">
        <v>387</v>
      </c>
      <c r="E463" s="1"/>
      <c r="F463" s="1"/>
      <c r="G463" s="1"/>
    </row>
    <row r="464" spans="2:7" x14ac:dyDescent="0.25">
      <c r="C464" s="4">
        <v>1</v>
      </c>
      <c r="D464" s="5" t="s">
        <v>245</v>
      </c>
      <c r="E464" s="12">
        <v>167600</v>
      </c>
      <c r="F464" s="12">
        <v>3692.90436</v>
      </c>
      <c r="G464" s="12">
        <v>-163907.09564000001</v>
      </c>
    </row>
    <row r="465" spans="2:7" x14ac:dyDescent="0.25">
      <c r="C465" s="4">
        <v>2</v>
      </c>
      <c r="D465" s="5" t="s">
        <v>388</v>
      </c>
      <c r="E465" s="12">
        <v>0</v>
      </c>
      <c r="F465" s="12">
        <v>66.239999999999995</v>
      </c>
      <c r="G465" s="12">
        <v>66.239999999999995</v>
      </c>
    </row>
    <row r="466" spans="2:7" ht="15" customHeight="1" x14ac:dyDescent="0.25">
      <c r="C466" s="13" t="s">
        <v>10</v>
      </c>
      <c r="D466" s="14" t="s">
        <v>389</v>
      </c>
      <c r="E466" s="15">
        <f>SUBTOTAL(9,E464:E465)</f>
        <v>167600</v>
      </c>
      <c r="F466" s="15">
        <f>SUBTOTAL(9,F464:F465)</f>
        <v>3759.1443599999998</v>
      </c>
      <c r="G466" s="15">
        <f>SUBTOTAL(9,G464:G465)</f>
        <v>-163840.85564000002</v>
      </c>
    </row>
    <row r="467" spans="2:7" ht="14.25" customHeight="1" x14ac:dyDescent="0.25">
      <c r="B467" s="10">
        <v>4320</v>
      </c>
      <c r="C467" s="4"/>
      <c r="D467" s="11" t="s">
        <v>390</v>
      </c>
      <c r="E467" s="1"/>
      <c r="F467" s="1"/>
      <c r="G467" s="1"/>
    </row>
    <row r="468" spans="2:7" x14ac:dyDescent="0.25">
      <c r="C468" s="4">
        <v>1</v>
      </c>
      <c r="D468" s="5" t="s">
        <v>391</v>
      </c>
      <c r="E468" s="12">
        <v>172300</v>
      </c>
      <c r="F468" s="12">
        <v>17148.954000000002</v>
      </c>
      <c r="G468" s="12">
        <v>-155151.046</v>
      </c>
    </row>
    <row r="469" spans="2:7" x14ac:dyDescent="0.25">
      <c r="C469" s="4">
        <v>2</v>
      </c>
      <c r="D469" s="5" t="s">
        <v>187</v>
      </c>
      <c r="E469" s="12">
        <v>450000</v>
      </c>
      <c r="F469" s="12">
        <v>37080.45925</v>
      </c>
      <c r="G469" s="12">
        <v>-412919.54074999999</v>
      </c>
    </row>
    <row r="470" spans="2:7" x14ac:dyDescent="0.25">
      <c r="C470" s="4">
        <v>3</v>
      </c>
      <c r="D470" s="5" t="s">
        <v>392</v>
      </c>
      <c r="E470" s="12">
        <v>125800</v>
      </c>
      <c r="F470" s="12">
        <v>31506.916829999998</v>
      </c>
      <c r="G470" s="12">
        <v>-94293.083169999998</v>
      </c>
    </row>
    <row r="471" spans="2:7" x14ac:dyDescent="0.25">
      <c r="C471" s="4">
        <v>4</v>
      </c>
      <c r="D471" s="5" t="s">
        <v>393</v>
      </c>
      <c r="E471" s="12">
        <v>689900</v>
      </c>
      <c r="F471" s="12">
        <v>96466.667000000001</v>
      </c>
      <c r="G471" s="12">
        <v>-593433.33299999998</v>
      </c>
    </row>
    <row r="472" spans="2:7" ht="15" customHeight="1" x14ac:dyDescent="0.25">
      <c r="C472" s="13" t="s">
        <v>10</v>
      </c>
      <c r="D472" s="14" t="s">
        <v>394</v>
      </c>
      <c r="E472" s="15">
        <f>SUBTOTAL(9,E468:E471)</f>
        <v>1438000</v>
      </c>
      <c r="F472" s="15">
        <f>SUBTOTAL(9,F468:F471)</f>
        <v>182202.99708</v>
      </c>
      <c r="G472" s="15">
        <f>SUBTOTAL(9,G468:G471)</f>
        <v>-1255797.0029199999</v>
      </c>
    </row>
    <row r="473" spans="2:7" ht="14.25" customHeight="1" x14ac:dyDescent="0.25">
      <c r="B473" s="10">
        <v>4321</v>
      </c>
      <c r="C473" s="4"/>
      <c r="D473" s="11" t="s">
        <v>395</v>
      </c>
      <c r="E473" s="1"/>
      <c r="F473" s="1"/>
      <c r="G473" s="1"/>
    </row>
    <row r="474" spans="2:7" x14ac:dyDescent="0.25">
      <c r="C474" s="4">
        <v>86</v>
      </c>
      <c r="D474" s="5" t="s">
        <v>396</v>
      </c>
      <c r="E474" s="12">
        <v>900000</v>
      </c>
      <c r="F474" s="12">
        <v>900000</v>
      </c>
      <c r="G474" s="12">
        <v>0</v>
      </c>
    </row>
    <row r="475" spans="2:7" ht="15" customHeight="1" x14ac:dyDescent="0.25">
      <c r="C475" s="13" t="s">
        <v>10</v>
      </c>
      <c r="D475" s="14" t="s">
        <v>397</v>
      </c>
      <c r="E475" s="15">
        <f>SUBTOTAL(9,E474:E474)</f>
        <v>900000</v>
      </c>
      <c r="F475" s="15">
        <f>SUBTOTAL(9,F474:F474)</f>
        <v>900000</v>
      </c>
      <c r="G475" s="15">
        <f>SUBTOTAL(9,G474:G474)</f>
        <v>0</v>
      </c>
    </row>
    <row r="476" spans="2:7" ht="14.25" customHeight="1" x14ac:dyDescent="0.25">
      <c r="B476" s="10">
        <v>4330</v>
      </c>
      <c r="C476" s="4"/>
      <c r="D476" s="11" t="s">
        <v>398</v>
      </c>
      <c r="E476" s="1"/>
      <c r="F476" s="1"/>
      <c r="G476" s="1"/>
    </row>
    <row r="477" spans="2:7" x14ac:dyDescent="0.25">
      <c r="C477" s="4">
        <v>1</v>
      </c>
      <c r="D477" s="5" t="s">
        <v>196</v>
      </c>
      <c r="E477" s="12">
        <v>20000</v>
      </c>
      <c r="F477" s="12">
        <v>0</v>
      </c>
      <c r="G477" s="12">
        <v>-20000</v>
      </c>
    </row>
    <row r="478" spans="2:7" ht="15" customHeight="1" x14ac:dyDescent="0.25">
      <c r="C478" s="13" t="s">
        <v>10</v>
      </c>
      <c r="D478" s="14" t="s">
        <v>399</v>
      </c>
      <c r="E478" s="15">
        <f>SUBTOTAL(9,E477:E477)</f>
        <v>20000</v>
      </c>
      <c r="F478" s="15">
        <f>SUBTOTAL(9,F477:F477)</f>
        <v>0</v>
      </c>
      <c r="G478" s="15">
        <f>SUBTOTAL(9,G477:G477)</f>
        <v>-20000</v>
      </c>
    </row>
    <row r="479" spans="2:7" ht="14.25" customHeight="1" x14ac:dyDescent="0.25">
      <c r="B479" s="10">
        <v>4331</v>
      </c>
      <c r="C479" s="4"/>
      <c r="D479" s="11" t="s">
        <v>400</v>
      </c>
      <c r="E479" s="1"/>
      <c r="F479" s="1"/>
      <c r="G479" s="1"/>
    </row>
    <row r="480" spans="2:7" x14ac:dyDescent="0.25">
      <c r="C480" s="4">
        <v>95</v>
      </c>
      <c r="D480" s="5" t="s">
        <v>401</v>
      </c>
      <c r="E480" s="12">
        <v>100000000</v>
      </c>
      <c r="F480" s="12">
        <v>100000000</v>
      </c>
      <c r="G480" s="12">
        <v>0</v>
      </c>
    </row>
    <row r="481" spans="2:7" ht="15" customHeight="1" x14ac:dyDescent="0.25">
      <c r="C481" s="13" t="s">
        <v>10</v>
      </c>
      <c r="D481" s="14" t="s">
        <v>402</v>
      </c>
      <c r="E481" s="15">
        <f>SUBTOTAL(9,E480:E480)</f>
        <v>100000000</v>
      </c>
      <c r="F481" s="15">
        <f>SUBTOTAL(9,F480:F480)</f>
        <v>100000000</v>
      </c>
      <c r="G481" s="15">
        <f>SUBTOTAL(9,G480:G480)</f>
        <v>0</v>
      </c>
    </row>
    <row r="482" spans="2:7" ht="14.25" customHeight="1" x14ac:dyDescent="0.25">
      <c r="B482" s="10">
        <v>4352</v>
      </c>
      <c r="C482" s="4"/>
      <c r="D482" s="11" t="s">
        <v>403</v>
      </c>
      <c r="E482" s="1"/>
      <c r="F482" s="1"/>
      <c r="G482" s="1"/>
    </row>
    <row r="483" spans="2:7" x14ac:dyDescent="0.25">
      <c r="C483" s="4">
        <v>1</v>
      </c>
      <c r="D483" s="5" t="s">
        <v>25</v>
      </c>
      <c r="E483" s="12">
        <v>4500</v>
      </c>
      <c r="F483" s="12">
        <v>323.79626999999999</v>
      </c>
      <c r="G483" s="12">
        <v>-4176.2037300000002</v>
      </c>
    </row>
    <row r="484" spans="2:7" ht="15" customHeight="1" x14ac:dyDescent="0.25">
      <c r="C484" s="13" t="s">
        <v>10</v>
      </c>
      <c r="D484" s="14" t="s">
        <v>404</v>
      </c>
      <c r="E484" s="15">
        <f>SUBTOTAL(9,E483:E483)</f>
        <v>4500</v>
      </c>
      <c r="F484" s="15">
        <f>SUBTOTAL(9,F483:F483)</f>
        <v>323.79626999999999</v>
      </c>
      <c r="G484" s="15">
        <f>SUBTOTAL(9,G483:G483)</f>
        <v>-4176.2037300000002</v>
      </c>
    </row>
    <row r="485" spans="2:7" ht="14.25" customHeight="1" x14ac:dyDescent="0.25">
      <c r="B485" s="10">
        <v>4354</v>
      </c>
      <c r="C485" s="4"/>
      <c r="D485" s="11" t="s">
        <v>405</v>
      </c>
      <c r="E485" s="1"/>
      <c r="F485" s="1"/>
      <c r="G485" s="1"/>
    </row>
    <row r="486" spans="2:7" x14ac:dyDescent="0.25">
      <c r="C486" s="4">
        <v>1</v>
      </c>
      <c r="D486" s="5" t="s">
        <v>406</v>
      </c>
      <c r="E486" s="12">
        <v>14400</v>
      </c>
      <c r="F486" s="12">
        <v>475.62</v>
      </c>
      <c r="G486" s="12">
        <v>-13924.38</v>
      </c>
    </row>
    <row r="487" spans="2:7" ht="15" customHeight="1" x14ac:dyDescent="0.25">
      <c r="C487" s="13" t="s">
        <v>10</v>
      </c>
      <c r="D487" s="14" t="s">
        <v>407</v>
      </c>
      <c r="E487" s="15">
        <f>SUBTOTAL(9,E486:E486)</f>
        <v>14400</v>
      </c>
      <c r="F487" s="15">
        <f>SUBTOTAL(9,F486:F486)</f>
        <v>475.62</v>
      </c>
      <c r="G487" s="15">
        <f>SUBTOTAL(9,G486:G486)</f>
        <v>-13924.38</v>
      </c>
    </row>
    <row r="488" spans="2:7" ht="15" customHeight="1" x14ac:dyDescent="0.25">
      <c r="B488" s="4"/>
      <c r="C488" s="16"/>
      <c r="D488" s="14" t="s">
        <v>408</v>
      </c>
      <c r="E488" s="17">
        <f>SUBTOTAL(9,E457:E487)</f>
        <v>102989600</v>
      </c>
      <c r="F488" s="17">
        <f>SUBTOTAL(9,F457:F487)</f>
        <v>101086761.55771001</v>
      </c>
      <c r="G488" s="17">
        <f>SUBTOTAL(9,G457:G487)</f>
        <v>-1902838.4422899999</v>
      </c>
    </row>
    <row r="489" spans="2:7" ht="27" customHeight="1" x14ac:dyDescent="0.35">
      <c r="B489" s="1"/>
      <c r="C489" s="4"/>
      <c r="D489" s="9" t="s">
        <v>409</v>
      </c>
      <c r="E489" s="1"/>
      <c r="F489" s="1"/>
      <c r="G489" s="1"/>
    </row>
    <row r="490" spans="2:7" ht="14.25" customHeight="1" x14ac:dyDescent="0.25">
      <c r="B490" s="10">
        <v>4400</v>
      </c>
      <c r="C490" s="4"/>
      <c r="D490" s="11" t="s">
        <v>410</v>
      </c>
      <c r="E490" s="1"/>
      <c r="F490" s="1"/>
      <c r="G490" s="1"/>
    </row>
    <row r="491" spans="2:7" x14ac:dyDescent="0.25">
      <c r="C491" s="4">
        <v>2</v>
      </c>
      <c r="D491" s="5" t="s">
        <v>25</v>
      </c>
      <c r="E491" s="12">
        <v>496</v>
      </c>
      <c r="F491" s="12">
        <v>0</v>
      </c>
      <c r="G491" s="12">
        <v>-496</v>
      </c>
    </row>
    <row r="492" spans="2:7" x14ac:dyDescent="0.25">
      <c r="C492" s="4">
        <v>3</v>
      </c>
      <c r="D492" s="5" t="s">
        <v>184</v>
      </c>
      <c r="E492" s="12">
        <v>30473</v>
      </c>
      <c r="F492" s="12">
        <v>0</v>
      </c>
      <c r="G492" s="12">
        <v>-30473</v>
      </c>
    </row>
    <row r="493" spans="2:7" ht="15" customHeight="1" x14ac:dyDescent="0.25">
      <c r="C493" s="13" t="s">
        <v>10</v>
      </c>
      <c r="D493" s="14" t="s">
        <v>411</v>
      </c>
      <c r="E493" s="15">
        <f>SUBTOTAL(9,E491:E492)</f>
        <v>30969</v>
      </c>
      <c r="F493" s="15">
        <f>SUBTOTAL(9,F491:F492)</f>
        <v>0</v>
      </c>
      <c r="G493" s="15">
        <f>SUBTOTAL(9,G491:G492)</f>
        <v>-30969</v>
      </c>
    </row>
    <row r="494" spans="2:7" ht="14.25" customHeight="1" x14ac:dyDescent="0.25">
      <c r="B494" s="10">
        <v>4411</v>
      </c>
      <c r="C494" s="4"/>
      <c r="D494" s="11" t="s">
        <v>412</v>
      </c>
      <c r="E494" s="1"/>
      <c r="F494" s="1"/>
      <c r="G494" s="1"/>
    </row>
    <row r="495" spans="2:7" x14ac:dyDescent="0.25">
      <c r="C495" s="4">
        <v>2</v>
      </c>
      <c r="D495" s="5" t="s">
        <v>25</v>
      </c>
      <c r="E495" s="12">
        <v>442</v>
      </c>
      <c r="F495" s="12">
        <v>0</v>
      </c>
      <c r="G495" s="12">
        <v>-442</v>
      </c>
    </row>
    <row r="496" spans="2:7" ht="15" customHeight="1" x14ac:dyDescent="0.25">
      <c r="C496" s="13" t="s">
        <v>10</v>
      </c>
      <c r="D496" s="14" t="s">
        <v>413</v>
      </c>
      <c r="E496" s="15">
        <f>SUBTOTAL(9,E495:E495)</f>
        <v>442</v>
      </c>
      <c r="F496" s="15">
        <f>SUBTOTAL(9,F495:F495)</f>
        <v>0</v>
      </c>
      <c r="G496" s="15">
        <f>SUBTOTAL(9,G495:G495)</f>
        <v>-442</v>
      </c>
    </row>
    <row r="497" spans="2:7" ht="14.25" customHeight="1" x14ac:dyDescent="0.25">
      <c r="B497" s="10">
        <v>4420</v>
      </c>
      <c r="C497" s="4"/>
      <c r="D497" s="11" t="s">
        <v>414</v>
      </c>
      <c r="E497" s="1"/>
      <c r="F497" s="1"/>
      <c r="G497" s="1"/>
    </row>
    <row r="498" spans="2:7" x14ac:dyDescent="0.25">
      <c r="C498" s="4">
        <v>1</v>
      </c>
      <c r="D498" s="5" t="s">
        <v>415</v>
      </c>
      <c r="E498" s="12">
        <v>10269</v>
      </c>
      <c r="F498" s="12">
        <v>877.85199999999998</v>
      </c>
      <c r="G498" s="12">
        <v>-9391.1479999999992</v>
      </c>
    </row>
    <row r="499" spans="2:7" x14ac:dyDescent="0.25">
      <c r="C499" s="4">
        <v>4</v>
      </c>
      <c r="D499" s="5" t="s">
        <v>416</v>
      </c>
      <c r="E499" s="12">
        <v>56895</v>
      </c>
      <c r="F499" s="12">
        <v>5218.2264800000003</v>
      </c>
      <c r="G499" s="12">
        <v>-51676.773520000002</v>
      </c>
    </row>
    <row r="500" spans="2:7" x14ac:dyDescent="0.25">
      <c r="C500" s="4">
        <v>6</v>
      </c>
      <c r="D500" s="5" t="s">
        <v>417</v>
      </c>
      <c r="E500" s="12">
        <v>37595</v>
      </c>
      <c r="F500" s="12">
        <v>1389.6743100000001</v>
      </c>
      <c r="G500" s="12">
        <v>-36205.325689999998</v>
      </c>
    </row>
    <row r="501" spans="2:7" x14ac:dyDescent="0.25">
      <c r="C501" s="4">
        <v>7</v>
      </c>
      <c r="D501" s="5" t="s">
        <v>418</v>
      </c>
      <c r="E501" s="12">
        <v>4720</v>
      </c>
      <c r="F501" s="12">
        <v>531</v>
      </c>
      <c r="G501" s="12">
        <v>-4189</v>
      </c>
    </row>
    <row r="502" spans="2:7" x14ac:dyDescent="0.25">
      <c r="C502" s="4">
        <v>9</v>
      </c>
      <c r="D502" s="5" t="s">
        <v>419</v>
      </c>
      <c r="E502" s="12">
        <v>37878</v>
      </c>
      <c r="F502" s="12">
        <v>0</v>
      </c>
      <c r="G502" s="12">
        <v>-37878</v>
      </c>
    </row>
    <row r="503" spans="2:7" x14ac:dyDescent="0.25">
      <c r="C503" s="4">
        <v>40</v>
      </c>
      <c r="D503" s="5" t="s">
        <v>420</v>
      </c>
      <c r="E503" s="12">
        <v>1500</v>
      </c>
      <c r="F503" s="12">
        <v>0</v>
      </c>
      <c r="G503" s="12">
        <v>-1500</v>
      </c>
    </row>
    <row r="504" spans="2:7" x14ac:dyDescent="0.25">
      <c r="C504" s="4">
        <v>50</v>
      </c>
      <c r="D504" s="5" t="s">
        <v>421</v>
      </c>
      <c r="E504" s="12">
        <v>6000</v>
      </c>
      <c r="F504" s="12">
        <v>0</v>
      </c>
      <c r="G504" s="12">
        <v>-6000</v>
      </c>
    </row>
    <row r="505" spans="2:7" ht="15" customHeight="1" x14ac:dyDescent="0.25">
      <c r="C505" s="13" t="s">
        <v>10</v>
      </c>
      <c r="D505" s="14" t="s">
        <v>422</v>
      </c>
      <c r="E505" s="15">
        <f>SUBTOTAL(9,E498:E504)</f>
        <v>154857</v>
      </c>
      <c r="F505" s="15">
        <f>SUBTOTAL(9,F498:F504)</f>
        <v>8016.7527900000005</v>
      </c>
      <c r="G505" s="15">
        <f>SUBTOTAL(9,G498:G504)</f>
        <v>-146840.24721</v>
      </c>
    </row>
    <row r="506" spans="2:7" ht="14.25" customHeight="1" x14ac:dyDescent="0.25">
      <c r="B506" s="10">
        <v>4423</v>
      </c>
      <c r="C506" s="4"/>
      <c r="D506" s="11" t="s">
        <v>423</v>
      </c>
      <c r="E506" s="1"/>
      <c r="F506" s="1"/>
      <c r="G506" s="1"/>
    </row>
    <row r="507" spans="2:7" x14ac:dyDescent="0.25">
      <c r="C507" s="4">
        <v>1</v>
      </c>
      <c r="D507" s="5" t="s">
        <v>424</v>
      </c>
      <c r="E507" s="12">
        <v>1079</v>
      </c>
      <c r="F507" s="12">
        <v>42</v>
      </c>
      <c r="G507" s="12">
        <v>-1037</v>
      </c>
    </row>
    <row r="508" spans="2:7" ht="15" customHeight="1" x14ac:dyDescent="0.25">
      <c r="C508" s="13" t="s">
        <v>10</v>
      </c>
      <c r="D508" s="14" t="s">
        <v>425</v>
      </c>
      <c r="E508" s="15">
        <f>SUBTOTAL(9,E507:E507)</f>
        <v>1079</v>
      </c>
      <c r="F508" s="15">
        <f>SUBTOTAL(9,F507:F507)</f>
        <v>42</v>
      </c>
      <c r="G508" s="15">
        <f>SUBTOTAL(9,G507:G507)</f>
        <v>-1037</v>
      </c>
    </row>
    <row r="509" spans="2:7" ht="14.25" customHeight="1" x14ac:dyDescent="0.25">
      <c r="B509" s="10">
        <v>4429</v>
      </c>
      <c r="C509" s="4"/>
      <c r="D509" s="11" t="s">
        <v>426</v>
      </c>
      <c r="E509" s="1"/>
      <c r="F509" s="1"/>
      <c r="G509" s="1"/>
    </row>
    <row r="510" spans="2:7" x14ac:dyDescent="0.25">
      <c r="C510" s="4">
        <v>2</v>
      </c>
      <c r="D510" s="5" t="s">
        <v>427</v>
      </c>
      <c r="E510" s="12">
        <v>2303</v>
      </c>
      <c r="F510" s="12">
        <v>198.465</v>
      </c>
      <c r="G510" s="12">
        <v>-2104.5349999999999</v>
      </c>
    </row>
    <row r="511" spans="2:7" x14ac:dyDescent="0.25">
      <c r="C511" s="4">
        <v>9</v>
      </c>
      <c r="D511" s="5" t="s">
        <v>419</v>
      </c>
      <c r="E511" s="12">
        <v>4023</v>
      </c>
      <c r="F511" s="12">
        <v>113.93713</v>
      </c>
      <c r="G511" s="12">
        <v>-3909.0628700000002</v>
      </c>
    </row>
    <row r="512" spans="2:7" ht="15" customHeight="1" x14ac:dyDescent="0.25">
      <c r="C512" s="13" t="s">
        <v>10</v>
      </c>
      <c r="D512" s="14" t="s">
        <v>428</v>
      </c>
      <c r="E512" s="15">
        <f>SUBTOTAL(9,E510:E511)</f>
        <v>6326</v>
      </c>
      <c r="F512" s="15">
        <f>SUBTOTAL(9,F510:F511)</f>
        <v>312.40213</v>
      </c>
      <c r="G512" s="15">
        <f>SUBTOTAL(9,G510:G511)</f>
        <v>-6013.5978699999996</v>
      </c>
    </row>
    <row r="513" spans="2:7" ht="14.25" customHeight="1" x14ac:dyDescent="0.25">
      <c r="B513" s="10">
        <v>4471</v>
      </c>
      <c r="C513" s="4"/>
      <c r="D513" s="11" t="s">
        <v>429</v>
      </c>
      <c r="E513" s="1"/>
      <c r="F513" s="1"/>
      <c r="G513" s="1"/>
    </row>
    <row r="514" spans="2:7" x14ac:dyDescent="0.25">
      <c r="C514" s="4">
        <v>1</v>
      </c>
      <c r="D514" s="5" t="s">
        <v>430</v>
      </c>
      <c r="E514" s="12">
        <v>7018</v>
      </c>
      <c r="F514" s="12">
        <v>237.1224</v>
      </c>
      <c r="G514" s="12">
        <v>-6780.8775999999998</v>
      </c>
    </row>
    <row r="515" spans="2:7" x14ac:dyDescent="0.25">
      <c r="C515" s="4">
        <v>3</v>
      </c>
      <c r="D515" s="5" t="s">
        <v>431</v>
      </c>
      <c r="E515" s="12">
        <v>68808</v>
      </c>
      <c r="F515" s="12">
        <v>23974.836790000001</v>
      </c>
      <c r="G515" s="12">
        <v>-44833.163209999999</v>
      </c>
    </row>
    <row r="516" spans="2:7" x14ac:dyDescent="0.25">
      <c r="C516" s="4">
        <v>21</v>
      </c>
      <c r="D516" s="5" t="s">
        <v>432</v>
      </c>
      <c r="E516" s="12">
        <v>15372</v>
      </c>
      <c r="F516" s="12">
        <v>79.8</v>
      </c>
      <c r="G516" s="12">
        <v>-15292.2</v>
      </c>
    </row>
    <row r="517" spans="2:7" ht="15" customHeight="1" x14ac:dyDescent="0.25">
      <c r="C517" s="13" t="s">
        <v>10</v>
      </c>
      <c r="D517" s="14" t="s">
        <v>433</v>
      </c>
      <c r="E517" s="15">
        <f>SUBTOTAL(9,E514:E516)</f>
        <v>91198</v>
      </c>
      <c r="F517" s="15">
        <f>SUBTOTAL(9,F514:F516)</f>
        <v>24291.759190000001</v>
      </c>
      <c r="G517" s="15">
        <f>SUBTOTAL(9,G514:G516)</f>
        <v>-66906.240810000003</v>
      </c>
    </row>
    <row r="518" spans="2:7" ht="14.25" customHeight="1" x14ac:dyDescent="0.25">
      <c r="B518" s="10">
        <v>4481</v>
      </c>
      <c r="C518" s="4"/>
      <c r="D518" s="11" t="s">
        <v>434</v>
      </c>
      <c r="E518" s="1"/>
      <c r="F518" s="1"/>
      <c r="G518" s="1"/>
    </row>
    <row r="519" spans="2:7" x14ac:dyDescent="0.25">
      <c r="C519" s="4">
        <v>1</v>
      </c>
      <c r="D519" s="5" t="s">
        <v>15</v>
      </c>
      <c r="E519" s="12">
        <v>2594562</v>
      </c>
      <c r="F519" s="12">
        <v>182410.53901000001</v>
      </c>
      <c r="G519" s="12">
        <v>-2412151.4609900001</v>
      </c>
    </row>
    <row r="520" spans="2:7" ht="15" customHeight="1" x14ac:dyDescent="0.25">
      <c r="C520" s="13" t="s">
        <v>10</v>
      </c>
      <c r="D520" s="14" t="s">
        <v>435</v>
      </c>
      <c r="E520" s="15">
        <f>SUBTOTAL(9,E519:E519)</f>
        <v>2594562</v>
      </c>
      <c r="F520" s="15">
        <f>SUBTOTAL(9,F519:F519)</f>
        <v>182410.53901000001</v>
      </c>
      <c r="G520" s="15">
        <f>SUBTOTAL(9,G519:G519)</f>
        <v>-2412151.4609900001</v>
      </c>
    </row>
    <row r="521" spans="2:7" ht="15" customHeight="1" x14ac:dyDescent="0.25">
      <c r="B521" s="4"/>
      <c r="C521" s="16"/>
      <c r="D521" s="14" t="s">
        <v>436</v>
      </c>
      <c r="E521" s="17">
        <f>SUBTOTAL(9,E490:E520)</f>
        <v>2879433</v>
      </c>
      <c r="F521" s="17">
        <f>SUBTOTAL(9,F490:F520)</f>
        <v>215073.45312000002</v>
      </c>
      <c r="G521" s="17">
        <f>SUBTOTAL(9,G490:G520)</f>
        <v>-2664359.5468800003</v>
      </c>
    </row>
    <row r="522" spans="2:7" ht="27" customHeight="1" x14ac:dyDescent="0.35">
      <c r="B522" s="1"/>
      <c r="C522" s="4"/>
      <c r="D522" s="9" t="s">
        <v>437</v>
      </c>
      <c r="E522" s="1"/>
      <c r="F522" s="1"/>
      <c r="G522" s="1"/>
    </row>
    <row r="523" spans="2:7" ht="14.25" customHeight="1" x14ac:dyDescent="0.25">
      <c r="B523" s="10">
        <v>4600</v>
      </c>
      <c r="C523" s="4"/>
      <c r="D523" s="11" t="s">
        <v>438</v>
      </c>
      <c r="E523" s="1"/>
      <c r="F523" s="1"/>
      <c r="G523" s="1"/>
    </row>
    <row r="524" spans="2:7" x14ac:dyDescent="0.25">
      <c r="C524" s="4">
        <v>2</v>
      </c>
      <c r="D524" s="5" t="s">
        <v>99</v>
      </c>
      <c r="E524" s="12">
        <v>50</v>
      </c>
      <c r="F524" s="12">
        <v>0</v>
      </c>
      <c r="G524" s="12">
        <v>-50</v>
      </c>
    </row>
    <row r="525" spans="2:7" ht="15" customHeight="1" x14ac:dyDescent="0.25">
      <c r="C525" s="13" t="s">
        <v>10</v>
      </c>
      <c r="D525" s="14" t="s">
        <v>439</v>
      </c>
      <c r="E525" s="15">
        <f>SUBTOTAL(9,E524:E524)</f>
        <v>50</v>
      </c>
      <c r="F525" s="15">
        <f>SUBTOTAL(9,F524:F524)</f>
        <v>0</v>
      </c>
      <c r="G525" s="15">
        <f>SUBTOTAL(9,G524:G524)</f>
        <v>-50</v>
      </c>
    </row>
    <row r="526" spans="2:7" ht="14.25" customHeight="1" x14ac:dyDescent="0.25">
      <c r="B526" s="10">
        <v>4602</v>
      </c>
      <c r="C526" s="4"/>
      <c r="D526" s="11" t="s">
        <v>440</v>
      </c>
      <c r="E526" s="1"/>
      <c r="F526" s="1"/>
      <c r="G526" s="1"/>
    </row>
    <row r="527" spans="2:7" x14ac:dyDescent="0.25">
      <c r="C527" s="4">
        <v>3</v>
      </c>
      <c r="D527" s="5" t="s">
        <v>336</v>
      </c>
      <c r="E527" s="12">
        <v>13200</v>
      </c>
      <c r="F527" s="12">
        <v>1064</v>
      </c>
      <c r="G527" s="12">
        <v>-12136</v>
      </c>
    </row>
    <row r="528" spans="2:7" x14ac:dyDescent="0.25">
      <c r="C528" s="4">
        <v>86</v>
      </c>
      <c r="D528" s="5" t="s">
        <v>441</v>
      </c>
      <c r="E528" s="12">
        <v>500</v>
      </c>
      <c r="F528" s="12">
        <v>155382.42692999999</v>
      </c>
      <c r="G528" s="12">
        <v>154882.42692999999</v>
      </c>
    </row>
    <row r="529" spans="2:7" ht="15" customHeight="1" x14ac:dyDescent="0.25">
      <c r="C529" s="13" t="s">
        <v>10</v>
      </c>
      <c r="D529" s="14" t="s">
        <v>442</v>
      </c>
      <c r="E529" s="15">
        <f>SUBTOTAL(9,E527:E528)</f>
        <v>13700</v>
      </c>
      <c r="F529" s="15">
        <f>SUBTOTAL(9,F527:F528)</f>
        <v>156446.42692999999</v>
      </c>
      <c r="G529" s="15">
        <f>SUBTOTAL(9,G527:G528)</f>
        <v>142746.42692999999</v>
      </c>
    </row>
    <row r="530" spans="2:7" ht="14.25" customHeight="1" x14ac:dyDescent="0.25">
      <c r="B530" s="10">
        <v>4605</v>
      </c>
      <c r="C530" s="4"/>
      <c r="D530" s="11" t="s">
        <v>443</v>
      </c>
      <c r="E530" s="1"/>
      <c r="F530" s="1"/>
      <c r="G530" s="1"/>
    </row>
    <row r="531" spans="2:7" x14ac:dyDescent="0.25">
      <c r="C531" s="4">
        <v>1</v>
      </c>
      <c r="D531" s="5" t="s">
        <v>444</v>
      </c>
      <c r="E531" s="12">
        <v>166400</v>
      </c>
      <c r="F531" s="12">
        <v>3811.5906</v>
      </c>
      <c r="G531" s="12">
        <v>-162588.4094</v>
      </c>
    </row>
    <row r="532" spans="2:7" x14ac:dyDescent="0.25">
      <c r="C532" s="4">
        <v>2</v>
      </c>
      <c r="D532" s="5" t="s">
        <v>445</v>
      </c>
      <c r="E532" s="12">
        <v>17200</v>
      </c>
      <c r="F532" s="12">
        <v>46.662579999999998</v>
      </c>
      <c r="G532" s="12">
        <v>-17153.33742</v>
      </c>
    </row>
    <row r="533" spans="2:7" ht="15" customHeight="1" x14ac:dyDescent="0.25">
      <c r="C533" s="13" t="s">
        <v>10</v>
      </c>
      <c r="D533" s="14" t="s">
        <v>446</v>
      </c>
      <c r="E533" s="15">
        <f>SUBTOTAL(9,E531:E532)</f>
        <v>183600</v>
      </c>
      <c r="F533" s="15">
        <f>SUBTOTAL(9,F531:F532)</f>
        <v>3858.2531800000002</v>
      </c>
      <c r="G533" s="15">
        <f>SUBTOTAL(9,G531:G532)</f>
        <v>-179741.74682</v>
      </c>
    </row>
    <row r="534" spans="2:7" ht="14.25" customHeight="1" x14ac:dyDescent="0.25">
      <c r="B534" s="10">
        <v>4610</v>
      </c>
      <c r="C534" s="4"/>
      <c r="D534" s="11" t="s">
        <v>447</v>
      </c>
      <c r="E534" s="1"/>
      <c r="F534" s="1"/>
      <c r="G534" s="1"/>
    </row>
    <row r="535" spans="2:7" x14ac:dyDescent="0.25">
      <c r="C535" s="4">
        <v>1</v>
      </c>
      <c r="D535" s="5" t="s">
        <v>448</v>
      </c>
      <c r="E535" s="12">
        <v>7900</v>
      </c>
      <c r="F535" s="12">
        <v>565.60500000000002</v>
      </c>
      <c r="G535" s="12">
        <v>-7334.3950000000004</v>
      </c>
    </row>
    <row r="536" spans="2:7" x14ac:dyDescent="0.25">
      <c r="C536" s="4">
        <v>2</v>
      </c>
      <c r="D536" s="5" t="s">
        <v>106</v>
      </c>
      <c r="E536" s="12">
        <v>2300</v>
      </c>
      <c r="F536" s="12">
        <v>176.33336</v>
      </c>
      <c r="G536" s="12">
        <v>-2123.6666399999999</v>
      </c>
    </row>
    <row r="537" spans="2:7" x14ac:dyDescent="0.25">
      <c r="C537" s="4">
        <v>4</v>
      </c>
      <c r="D537" s="5" t="s">
        <v>99</v>
      </c>
      <c r="E537" s="12">
        <v>1100</v>
      </c>
      <c r="F537" s="12">
        <v>-12.297000000000001</v>
      </c>
      <c r="G537" s="12">
        <v>-1112.297</v>
      </c>
    </row>
    <row r="538" spans="2:7" x14ac:dyDescent="0.25">
      <c r="C538" s="4">
        <v>5</v>
      </c>
      <c r="D538" s="5" t="s">
        <v>449</v>
      </c>
      <c r="E538" s="12">
        <v>26800</v>
      </c>
      <c r="F538" s="12">
        <v>0</v>
      </c>
      <c r="G538" s="12">
        <v>-26800</v>
      </c>
    </row>
    <row r="539" spans="2:7" x14ac:dyDescent="0.25">
      <c r="C539" s="4">
        <v>85</v>
      </c>
      <c r="D539" s="5" t="s">
        <v>450</v>
      </c>
      <c r="E539" s="12">
        <v>23000</v>
      </c>
      <c r="F539" s="12">
        <v>672.10690999999997</v>
      </c>
      <c r="G539" s="12">
        <v>-22327.893090000001</v>
      </c>
    </row>
    <row r="540" spans="2:7" ht="15" customHeight="1" x14ac:dyDescent="0.25">
      <c r="C540" s="13" t="s">
        <v>10</v>
      </c>
      <c r="D540" s="14" t="s">
        <v>451</v>
      </c>
      <c r="E540" s="15">
        <f>SUBTOTAL(9,E535:E539)</f>
        <v>61100</v>
      </c>
      <c r="F540" s="15">
        <f>SUBTOTAL(9,F535:F539)</f>
        <v>1401.74827</v>
      </c>
      <c r="G540" s="15">
        <f>SUBTOTAL(9,G535:G539)</f>
        <v>-59698.251730000004</v>
      </c>
    </row>
    <row r="541" spans="2:7" ht="14.25" customHeight="1" x14ac:dyDescent="0.25">
      <c r="B541" s="10">
        <v>4618</v>
      </c>
      <c r="C541" s="4"/>
      <c r="D541" s="11" t="s">
        <v>452</v>
      </c>
      <c r="E541" s="1"/>
      <c r="F541" s="1"/>
      <c r="G541" s="1"/>
    </row>
    <row r="542" spans="2:7" x14ac:dyDescent="0.25">
      <c r="C542" s="4">
        <v>1</v>
      </c>
      <c r="D542" s="5" t="s">
        <v>453</v>
      </c>
      <c r="E542" s="12">
        <v>42000</v>
      </c>
      <c r="F542" s="12">
        <v>2156.3050699999999</v>
      </c>
      <c r="G542" s="12">
        <v>-39843.694929999998</v>
      </c>
    </row>
    <row r="543" spans="2:7" x14ac:dyDescent="0.25">
      <c r="C543" s="4">
        <v>3</v>
      </c>
      <c r="D543" s="5" t="s">
        <v>106</v>
      </c>
      <c r="E543" s="12">
        <v>6500</v>
      </c>
      <c r="F543" s="12">
        <v>149.00078999999999</v>
      </c>
      <c r="G543" s="12">
        <v>-6350.9992099999999</v>
      </c>
    </row>
    <row r="544" spans="2:7" x14ac:dyDescent="0.25">
      <c r="C544" s="4">
        <v>5</v>
      </c>
      <c r="D544" s="5" t="s">
        <v>454</v>
      </c>
      <c r="E544" s="12">
        <v>109000</v>
      </c>
      <c r="F544" s="12">
        <v>11630.338030000001</v>
      </c>
      <c r="G544" s="12">
        <v>-97369.661970000001</v>
      </c>
    </row>
    <row r="545" spans="2:7" x14ac:dyDescent="0.25">
      <c r="C545" s="4">
        <v>7</v>
      </c>
      <c r="D545" s="5" t="s">
        <v>455</v>
      </c>
      <c r="E545" s="12">
        <v>5000</v>
      </c>
      <c r="F545" s="12">
        <v>293.70999999999998</v>
      </c>
      <c r="G545" s="12">
        <v>-4706.29</v>
      </c>
    </row>
    <row r="546" spans="2:7" x14ac:dyDescent="0.25">
      <c r="C546" s="4">
        <v>11</v>
      </c>
      <c r="D546" s="5" t="s">
        <v>456</v>
      </c>
      <c r="E546" s="12">
        <v>3100</v>
      </c>
      <c r="F546" s="12">
        <v>210.19746000000001</v>
      </c>
      <c r="G546" s="12">
        <v>-2889.8025400000001</v>
      </c>
    </row>
    <row r="547" spans="2:7" x14ac:dyDescent="0.25">
      <c r="C547" s="4">
        <v>85</v>
      </c>
      <c r="D547" s="5" t="s">
        <v>457</v>
      </c>
      <c r="E547" s="12">
        <v>240000</v>
      </c>
      <c r="F547" s="12">
        <v>14459.13141</v>
      </c>
      <c r="G547" s="12">
        <v>-225540.86859</v>
      </c>
    </row>
    <row r="548" spans="2:7" x14ac:dyDescent="0.25">
      <c r="C548" s="4">
        <v>86</v>
      </c>
      <c r="D548" s="5" t="s">
        <v>458</v>
      </c>
      <c r="E548" s="12">
        <v>2118000</v>
      </c>
      <c r="F548" s="12">
        <v>113674.01981</v>
      </c>
      <c r="G548" s="12">
        <v>-2004325.98019</v>
      </c>
    </row>
    <row r="549" spans="2:7" x14ac:dyDescent="0.25">
      <c r="C549" s="4">
        <v>87</v>
      </c>
      <c r="D549" s="5" t="s">
        <v>459</v>
      </c>
      <c r="E549" s="12">
        <v>60000</v>
      </c>
      <c r="F549" s="12">
        <v>5684.05537</v>
      </c>
      <c r="G549" s="12">
        <v>-54315.944629999998</v>
      </c>
    </row>
    <row r="550" spans="2:7" x14ac:dyDescent="0.25">
      <c r="C550" s="4">
        <v>88</v>
      </c>
      <c r="D550" s="5" t="s">
        <v>460</v>
      </c>
      <c r="E550" s="12">
        <v>230000</v>
      </c>
      <c r="F550" s="12">
        <v>24953.219239999999</v>
      </c>
      <c r="G550" s="12">
        <v>-205046.78075999999</v>
      </c>
    </row>
    <row r="551" spans="2:7" x14ac:dyDescent="0.25">
      <c r="C551" s="4">
        <v>89</v>
      </c>
      <c r="D551" s="5" t="s">
        <v>331</v>
      </c>
      <c r="E551" s="12">
        <v>5000</v>
      </c>
      <c r="F551" s="12">
        <v>305.47944000000001</v>
      </c>
      <c r="G551" s="12">
        <v>-4694.5205599999999</v>
      </c>
    </row>
    <row r="552" spans="2:7" ht="15" customHeight="1" x14ac:dyDescent="0.25">
      <c r="C552" s="13" t="s">
        <v>10</v>
      </c>
      <c r="D552" s="14" t="s">
        <v>461</v>
      </c>
      <c r="E552" s="15">
        <f>SUBTOTAL(9,E542:E551)</f>
        <v>2818600</v>
      </c>
      <c r="F552" s="15">
        <f>SUBTOTAL(9,F542:F551)</f>
        <v>173515.45661999998</v>
      </c>
      <c r="G552" s="15">
        <f>SUBTOTAL(9,G542:G551)</f>
        <v>-2645084.5433800002</v>
      </c>
    </row>
    <row r="553" spans="2:7" ht="14.25" customHeight="1" x14ac:dyDescent="0.25">
      <c r="B553" s="10">
        <v>4620</v>
      </c>
      <c r="C553" s="4"/>
      <c r="D553" s="11" t="s">
        <v>462</v>
      </c>
      <c r="E553" s="1"/>
      <c r="F553" s="1"/>
      <c r="G553" s="1"/>
    </row>
    <row r="554" spans="2:7" x14ac:dyDescent="0.25">
      <c r="C554" s="4">
        <v>2</v>
      </c>
      <c r="D554" s="5" t="s">
        <v>302</v>
      </c>
      <c r="E554" s="12">
        <v>222808</v>
      </c>
      <c r="F554" s="12">
        <v>2806.08761</v>
      </c>
      <c r="G554" s="12">
        <v>-220001.91239000001</v>
      </c>
    </row>
    <row r="555" spans="2:7" x14ac:dyDescent="0.25">
      <c r="C555" s="4">
        <v>85</v>
      </c>
      <c r="D555" s="5" t="s">
        <v>222</v>
      </c>
      <c r="E555" s="12">
        <v>10000</v>
      </c>
      <c r="F555" s="12">
        <v>992.68904999999995</v>
      </c>
      <c r="G555" s="12">
        <v>-9007.3109499999991</v>
      </c>
    </row>
    <row r="556" spans="2:7" ht="15" customHeight="1" x14ac:dyDescent="0.25">
      <c r="C556" s="13" t="s">
        <v>10</v>
      </c>
      <c r="D556" s="14" t="s">
        <v>463</v>
      </c>
      <c r="E556" s="15">
        <f>SUBTOTAL(9,E554:E555)</f>
        <v>232808</v>
      </c>
      <c r="F556" s="15">
        <f>SUBTOTAL(9,F554:F555)</f>
        <v>3798.77666</v>
      </c>
      <c r="G556" s="15">
        <f>SUBTOTAL(9,G554:G555)</f>
        <v>-229009.22334000003</v>
      </c>
    </row>
    <row r="557" spans="2:7" ht="14.25" customHeight="1" x14ac:dyDescent="0.25">
      <c r="B557" s="10">
        <v>4634</v>
      </c>
      <c r="C557" s="4"/>
      <c r="D557" s="11" t="s">
        <v>464</v>
      </c>
      <c r="E557" s="1"/>
      <c r="F557" s="1"/>
      <c r="G557" s="1"/>
    </row>
    <row r="558" spans="2:7" x14ac:dyDescent="0.25">
      <c r="C558" s="4">
        <v>85</v>
      </c>
      <c r="D558" s="5" t="s">
        <v>465</v>
      </c>
      <c r="E558" s="12">
        <v>1000</v>
      </c>
      <c r="F558" s="12">
        <v>2404.1222299999999</v>
      </c>
      <c r="G558" s="12">
        <v>1404.1222299999999</v>
      </c>
    </row>
    <row r="559" spans="2:7" x14ac:dyDescent="0.25">
      <c r="C559" s="4">
        <v>86</v>
      </c>
      <c r="D559" s="5" t="s">
        <v>466</v>
      </c>
      <c r="E559" s="12">
        <v>1000</v>
      </c>
      <c r="F559" s="12">
        <v>102.23</v>
      </c>
      <c r="G559" s="12">
        <v>-897.77</v>
      </c>
    </row>
    <row r="560" spans="2:7" ht="15" customHeight="1" x14ac:dyDescent="0.25">
      <c r="C560" s="13" t="s">
        <v>10</v>
      </c>
      <c r="D560" s="14" t="s">
        <v>467</v>
      </c>
      <c r="E560" s="15">
        <f>SUBTOTAL(9,E558:E559)</f>
        <v>2000</v>
      </c>
      <c r="F560" s="15">
        <f>SUBTOTAL(9,F558:F559)</f>
        <v>2506.35223</v>
      </c>
      <c r="G560" s="15">
        <f>SUBTOTAL(9,G558:G559)</f>
        <v>506.35222999999996</v>
      </c>
    </row>
    <row r="561" spans="2:7" ht="15" customHeight="1" x14ac:dyDescent="0.25">
      <c r="B561" s="4"/>
      <c r="C561" s="16"/>
      <c r="D561" s="14" t="s">
        <v>468</v>
      </c>
      <c r="E561" s="17">
        <f>SUBTOTAL(9,E523:E560)</f>
        <v>3311858</v>
      </c>
      <c r="F561" s="17">
        <f>SUBTOTAL(9,F523:F560)</f>
        <v>341527.01389</v>
      </c>
      <c r="G561" s="17">
        <f>SUBTOTAL(9,G523:G560)</f>
        <v>-2970330.9861099999</v>
      </c>
    </row>
    <row r="562" spans="2:7" ht="27" customHeight="1" x14ac:dyDescent="0.35">
      <c r="B562" s="1"/>
      <c r="C562" s="4"/>
      <c r="D562" s="9" t="s">
        <v>469</v>
      </c>
      <c r="E562" s="1"/>
      <c r="F562" s="1"/>
      <c r="G562" s="1"/>
    </row>
    <row r="563" spans="2:7" ht="14.25" customHeight="1" x14ac:dyDescent="0.25">
      <c r="B563" s="10">
        <v>4700</v>
      </c>
      <c r="C563" s="4"/>
      <c r="D563" s="11" t="s">
        <v>470</v>
      </c>
      <c r="E563" s="1"/>
      <c r="F563" s="1"/>
      <c r="G563" s="1"/>
    </row>
    <row r="564" spans="2:7" x14ac:dyDescent="0.25">
      <c r="C564" s="4">
        <v>1</v>
      </c>
      <c r="D564" s="5" t="s">
        <v>471</v>
      </c>
      <c r="E564" s="12">
        <v>9916</v>
      </c>
      <c r="F564" s="12">
        <v>-38.601480000000002</v>
      </c>
      <c r="G564" s="12">
        <v>-9954.6014799999994</v>
      </c>
    </row>
    <row r="565" spans="2:7" x14ac:dyDescent="0.25">
      <c r="C565" s="4">
        <v>2</v>
      </c>
      <c r="D565" s="5" t="s">
        <v>472</v>
      </c>
      <c r="E565" s="12">
        <v>95920</v>
      </c>
      <c r="F565" s="12">
        <v>657.30700000000002</v>
      </c>
      <c r="G565" s="12">
        <v>-95262.692999999999</v>
      </c>
    </row>
    <row r="566" spans="2:7" x14ac:dyDescent="0.25">
      <c r="C566" s="4">
        <v>78</v>
      </c>
      <c r="D566" s="5" t="s">
        <v>473</v>
      </c>
      <c r="E566" s="12">
        <v>320000</v>
      </c>
      <c r="F566" s="12">
        <v>0</v>
      </c>
      <c r="G566" s="12">
        <v>-320000</v>
      </c>
    </row>
    <row r="567" spans="2:7" ht="15" customHeight="1" x14ac:dyDescent="0.25">
      <c r="C567" s="13" t="s">
        <v>10</v>
      </c>
      <c r="D567" s="14" t="s">
        <v>474</v>
      </c>
      <c r="E567" s="15">
        <f>SUBTOTAL(9,E564:E566)</f>
        <v>425836</v>
      </c>
      <c r="F567" s="15">
        <f>SUBTOTAL(9,F564:F566)</f>
        <v>618.70551999999998</v>
      </c>
      <c r="G567" s="15">
        <f>SUBTOTAL(9,G564:G566)</f>
        <v>-425217.29447999998</v>
      </c>
    </row>
    <row r="568" spans="2:7" ht="14.25" customHeight="1" x14ac:dyDescent="0.25">
      <c r="B568" s="10">
        <v>4710</v>
      </c>
      <c r="C568" s="4"/>
      <c r="D568" s="11" t="s">
        <v>475</v>
      </c>
      <c r="E568" s="1"/>
      <c r="F568" s="1"/>
      <c r="G568" s="1"/>
    </row>
    <row r="569" spans="2:7" x14ac:dyDescent="0.25">
      <c r="C569" s="4">
        <v>1</v>
      </c>
      <c r="D569" s="5" t="s">
        <v>471</v>
      </c>
      <c r="E569" s="12">
        <v>4765741</v>
      </c>
      <c r="F569" s="12">
        <v>95760.548750000002</v>
      </c>
      <c r="G569" s="12">
        <v>-4669980.4512499999</v>
      </c>
    </row>
    <row r="570" spans="2:7" x14ac:dyDescent="0.25">
      <c r="C570" s="4">
        <v>47</v>
      </c>
      <c r="D570" s="5" t="s">
        <v>476</v>
      </c>
      <c r="E570" s="12">
        <v>557000</v>
      </c>
      <c r="F570" s="12">
        <v>48096.572500000002</v>
      </c>
      <c r="G570" s="12">
        <v>-508903.42749999999</v>
      </c>
    </row>
    <row r="571" spans="2:7" ht="15" customHeight="1" x14ac:dyDescent="0.25">
      <c r="C571" s="13" t="s">
        <v>10</v>
      </c>
      <c r="D571" s="14" t="s">
        <v>477</v>
      </c>
      <c r="E571" s="15">
        <f>SUBTOTAL(9,E569:E570)</f>
        <v>5322741</v>
      </c>
      <c r="F571" s="15">
        <f>SUBTOTAL(9,F569:F570)</f>
        <v>143857.12125</v>
      </c>
      <c r="G571" s="15">
        <f>SUBTOTAL(9,G569:G570)</f>
        <v>-5178883.8787500001</v>
      </c>
    </row>
    <row r="572" spans="2:7" ht="14.25" customHeight="1" x14ac:dyDescent="0.25">
      <c r="B572" s="10">
        <v>4720</v>
      </c>
      <c r="C572" s="4"/>
      <c r="D572" s="11" t="s">
        <v>478</v>
      </c>
      <c r="E572" s="1"/>
      <c r="F572" s="1"/>
      <c r="G572" s="1"/>
    </row>
    <row r="573" spans="2:7" x14ac:dyDescent="0.25">
      <c r="C573" s="4">
        <v>1</v>
      </c>
      <c r="D573" s="5" t="s">
        <v>471</v>
      </c>
      <c r="E573" s="12">
        <v>878719</v>
      </c>
      <c r="F573" s="12">
        <v>270087.15534</v>
      </c>
      <c r="G573" s="12">
        <v>-608631.84465999994</v>
      </c>
    </row>
    <row r="574" spans="2:7" ht="15" customHeight="1" x14ac:dyDescent="0.25">
      <c r="C574" s="13" t="s">
        <v>10</v>
      </c>
      <c r="D574" s="14" t="s">
        <v>479</v>
      </c>
      <c r="E574" s="15">
        <f>SUBTOTAL(9,E573:E573)</f>
        <v>878719</v>
      </c>
      <c r="F574" s="15">
        <f>SUBTOTAL(9,F573:F573)</f>
        <v>270087.15534</v>
      </c>
      <c r="G574" s="15">
        <f>SUBTOTAL(9,G573:G573)</f>
        <v>-608631.84465999994</v>
      </c>
    </row>
    <row r="575" spans="2:7" ht="14.25" customHeight="1" x14ac:dyDescent="0.25">
      <c r="B575" s="10">
        <v>4760</v>
      </c>
      <c r="C575" s="4"/>
      <c r="D575" s="11" t="s">
        <v>480</v>
      </c>
      <c r="E575" s="1"/>
      <c r="F575" s="1"/>
      <c r="G575" s="1"/>
    </row>
    <row r="576" spans="2:7" x14ac:dyDescent="0.25">
      <c r="C576" s="4">
        <v>1</v>
      </c>
      <c r="D576" s="5" t="s">
        <v>471</v>
      </c>
      <c r="E576" s="12">
        <v>33519</v>
      </c>
      <c r="F576" s="12">
        <v>2613.7163700000001</v>
      </c>
      <c r="G576" s="12">
        <v>-30905.283630000002</v>
      </c>
    </row>
    <row r="577" spans="2:7" x14ac:dyDescent="0.25">
      <c r="C577" s="4">
        <v>45</v>
      </c>
      <c r="D577" s="5" t="s">
        <v>481</v>
      </c>
      <c r="E577" s="12">
        <v>1486933</v>
      </c>
      <c r="F577" s="12">
        <v>0</v>
      </c>
      <c r="G577" s="12">
        <v>-1486933</v>
      </c>
    </row>
    <row r="578" spans="2:7" x14ac:dyDescent="0.25">
      <c r="C578" s="4">
        <v>48</v>
      </c>
      <c r="D578" s="5" t="s">
        <v>482</v>
      </c>
      <c r="E578" s="12">
        <v>470000</v>
      </c>
      <c r="F578" s="12">
        <v>0</v>
      </c>
      <c r="G578" s="12">
        <v>-470000</v>
      </c>
    </row>
    <row r="579" spans="2:7" ht="15" customHeight="1" x14ac:dyDescent="0.25">
      <c r="C579" s="13" t="s">
        <v>10</v>
      </c>
      <c r="D579" s="14" t="s">
        <v>483</v>
      </c>
      <c r="E579" s="15">
        <f>SUBTOTAL(9,E576:E578)</f>
        <v>1990452</v>
      </c>
      <c r="F579" s="15">
        <f>SUBTOTAL(9,F576:F578)</f>
        <v>2613.7163700000001</v>
      </c>
      <c r="G579" s="15">
        <f>SUBTOTAL(9,G576:G578)</f>
        <v>-1987838.28363</v>
      </c>
    </row>
    <row r="580" spans="2:7" ht="14.25" customHeight="1" x14ac:dyDescent="0.25">
      <c r="B580" s="10">
        <v>4791</v>
      </c>
      <c r="C580" s="4"/>
      <c r="D580" s="11" t="s">
        <v>135</v>
      </c>
      <c r="E580" s="1"/>
      <c r="F580" s="1"/>
      <c r="G580" s="1"/>
    </row>
    <row r="581" spans="2:7" x14ac:dyDescent="0.25">
      <c r="C581" s="4">
        <v>1</v>
      </c>
      <c r="D581" s="5" t="s">
        <v>471</v>
      </c>
      <c r="E581" s="12">
        <v>591001</v>
      </c>
      <c r="F581" s="12">
        <v>0</v>
      </c>
      <c r="G581" s="12">
        <v>-591001</v>
      </c>
    </row>
    <row r="582" spans="2:7" ht="15" customHeight="1" x14ac:dyDescent="0.25">
      <c r="C582" s="13" t="s">
        <v>10</v>
      </c>
      <c r="D582" s="14" t="s">
        <v>484</v>
      </c>
      <c r="E582" s="15">
        <f>SUBTOTAL(9,E581:E581)</f>
        <v>591001</v>
      </c>
      <c r="F582" s="15">
        <f>SUBTOTAL(9,F581:F581)</f>
        <v>0</v>
      </c>
      <c r="G582" s="15">
        <f>SUBTOTAL(9,G581:G581)</f>
        <v>-591001</v>
      </c>
    </row>
    <row r="583" spans="2:7" ht="14.25" customHeight="1" x14ac:dyDescent="0.25">
      <c r="B583" s="10">
        <v>4799</v>
      </c>
      <c r="C583" s="4"/>
      <c r="D583" s="11" t="s">
        <v>485</v>
      </c>
      <c r="E583" s="1"/>
      <c r="F583" s="1"/>
      <c r="G583" s="1"/>
    </row>
    <row r="584" spans="2:7" x14ac:dyDescent="0.25">
      <c r="C584" s="4">
        <v>86</v>
      </c>
      <c r="D584" s="5" t="s">
        <v>486</v>
      </c>
      <c r="E584" s="12">
        <v>500</v>
      </c>
      <c r="F584" s="12">
        <v>54.567</v>
      </c>
      <c r="G584" s="12">
        <v>-445.43299999999999</v>
      </c>
    </row>
    <row r="585" spans="2:7" ht="15" customHeight="1" x14ac:dyDescent="0.25">
      <c r="C585" s="13" t="s">
        <v>10</v>
      </c>
      <c r="D585" s="14" t="s">
        <v>487</v>
      </c>
      <c r="E585" s="15">
        <f>SUBTOTAL(9,E584:E584)</f>
        <v>500</v>
      </c>
      <c r="F585" s="15">
        <f>SUBTOTAL(9,F584:F584)</f>
        <v>54.567</v>
      </c>
      <c r="G585" s="15">
        <f>SUBTOTAL(9,G584:G584)</f>
        <v>-445.43299999999999</v>
      </c>
    </row>
    <row r="586" spans="2:7" ht="15" customHeight="1" x14ac:dyDescent="0.25">
      <c r="B586" s="4"/>
      <c r="C586" s="16"/>
      <c r="D586" s="14" t="s">
        <v>488</v>
      </c>
      <c r="E586" s="17">
        <f>SUBTOTAL(9,E563:E585)</f>
        <v>9209249</v>
      </c>
      <c r="F586" s="17">
        <f>SUBTOTAL(9,F563:F585)</f>
        <v>417231.26547999994</v>
      </c>
      <c r="G586" s="17">
        <f>SUBTOTAL(9,G563:G585)</f>
        <v>-8792017.7345200013</v>
      </c>
    </row>
    <row r="587" spans="2:7" ht="27" customHeight="1" x14ac:dyDescent="0.35">
      <c r="B587" s="1"/>
      <c r="C587" s="4"/>
      <c r="D587" s="9" t="s">
        <v>489</v>
      </c>
      <c r="E587" s="1"/>
      <c r="F587" s="1"/>
      <c r="G587" s="1"/>
    </row>
    <row r="588" spans="2:7" ht="14.25" customHeight="1" x14ac:dyDescent="0.25">
      <c r="B588" s="10">
        <v>4800</v>
      </c>
      <c r="C588" s="4"/>
      <c r="D588" s="11" t="s">
        <v>490</v>
      </c>
      <c r="E588" s="1"/>
      <c r="F588" s="1"/>
      <c r="G588" s="1"/>
    </row>
    <row r="589" spans="2:7" x14ac:dyDescent="0.25">
      <c r="C589" s="4">
        <v>70</v>
      </c>
      <c r="D589" s="5" t="s">
        <v>491</v>
      </c>
      <c r="E589" s="12">
        <v>1700</v>
      </c>
      <c r="F589" s="12">
        <v>0</v>
      </c>
      <c r="G589" s="12">
        <v>-1700</v>
      </c>
    </row>
    <row r="590" spans="2:7" ht="15" customHeight="1" x14ac:dyDescent="0.25">
      <c r="C590" s="13" t="s">
        <v>10</v>
      </c>
      <c r="D590" s="14" t="s">
        <v>492</v>
      </c>
      <c r="E590" s="15">
        <f>SUBTOTAL(9,E589:E589)</f>
        <v>1700</v>
      </c>
      <c r="F590" s="15">
        <f>SUBTOTAL(9,F589:F589)</f>
        <v>0</v>
      </c>
      <c r="G590" s="15">
        <f>SUBTOTAL(9,G589:G589)</f>
        <v>-1700</v>
      </c>
    </row>
    <row r="591" spans="2:7" ht="14.25" customHeight="1" x14ac:dyDescent="0.25">
      <c r="B591" s="10">
        <v>4810</v>
      </c>
      <c r="C591" s="4"/>
      <c r="D591" s="11" t="s">
        <v>493</v>
      </c>
      <c r="E591" s="1"/>
      <c r="F591" s="1"/>
      <c r="G591" s="1"/>
    </row>
    <row r="592" spans="2:7" x14ac:dyDescent="0.25">
      <c r="C592" s="4">
        <v>1</v>
      </c>
      <c r="D592" s="5" t="s">
        <v>245</v>
      </c>
      <c r="E592" s="12">
        <v>29400</v>
      </c>
      <c r="F592" s="12">
        <v>252.46</v>
      </c>
      <c r="G592" s="12">
        <v>-29147.54</v>
      </c>
    </row>
    <row r="593" spans="2:7" x14ac:dyDescent="0.25">
      <c r="C593" s="4">
        <v>2</v>
      </c>
      <c r="D593" s="5" t="s">
        <v>494</v>
      </c>
      <c r="E593" s="12">
        <v>65400</v>
      </c>
      <c r="F593" s="12">
        <v>0</v>
      </c>
      <c r="G593" s="12">
        <v>-65400</v>
      </c>
    </row>
    <row r="594" spans="2:7" x14ac:dyDescent="0.25">
      <c r="C594" s="4">
        <v>10</v>
      </c>
      <c r="D594" s="5" t="s">
        <v>112</v>
      </c>
      <c r="E594" s="12">
        <v>0</v>
      </c>
      <c r="F594" s="12">
        <v>31.774999999999999</v>
      </c>
      <c r="G594" s="12">
        <v>31.774999999999999</v>
      </c>
    </row>
    <row r="595" spans="2:7" ht="15" customHeight="1" x14ac:dyDescent="0.25">
      <c r="C595" s="13" t="s">
        <v>10</v>
      </c>
      <c r="D595" s="14" t="s">
        <v>495</v>
      </c>
      <c r="E595" s="15">
        <f>SUBTOTAL(9,E592:E594)</f>
        <v>94800</v>
      </c>
      <c r="F595" s="15">
        <f>SUBTOTAL(9,F592:F594)</f>
        <v>284.23500000000001</v>
      </c>
      <c r="G595" s="15">
        <f>SUBTOTAL(9,G592:G594)</f>
        <v>-94515.765000000014</v>
      </c>
    </row>
    <row r="596" spans="2:7" ht="14.25" customHeight="1" x14ac:dyDescent="0.25">
      <c r="B596" s="10">
        <v>4820</v>
      </c>
      <c r="C596" s="4"/>
      <c r="D596" s="11" t="s">
        <v>496</v>
      </c>
      <c r="E596" s="1"/>
      <c r="F596" s="1"/>
      <c r="G596" s="1"/>
    </row>
    <row r="597" spans="2:7" x14ac:dyDescent="0.25">
      <c r="C597" s="4">
        <v>1</v>
      </c>
      <c r="D597" s="5" t="s">
        <v>245</v>
      </c>
      <c r="E597" s="12">
        <v>42000</v>
      </c>
      <c r="F597" s="12">
        <v>14.690899999999999</v>
      </c>
      <c r="G597" s="12">
        <v>-41985.309099999999</v>
      </c>
    </row>
    <row r="598" spans="2:7" x14ac:dyDescent="0.25">
      <c r="C598" s="4">
        <v>2</v>
      </c>
      <c r="D598" s="5" t="s">
        <v>494</v>
      </c>
      <c r="E598" s="12">
        <v>67653</v>
      </c>
      <c r="F598" s="12">
        <v>1968.8486800000001</v>
      </c>
      <c r="G598" s="12">
        <v>-65684.151320000004</v>
      </c>
    </row>
    <row r="599" spans="2:7" x14ac:dyDescent="0.25">
      <c r="C599" s="4">
        <v>3</v>
      </c>
      <c r="D599" s="5" t="s">
        <v>497</v>
      </c>
      <c r="E599" s="12">
        <v>0</v>
      </c>
      <c r="F599" s="12">
        <v>164.0625</v>
      </c>
      <c r="G599" s="12">
        <v>164.0625</v>
      </c>
    </row>
    <row r="600" spans="2:7" x14ac:dyDescent="0.25">
      <c r="C600" s="4">
        <v>10</v>
      </c>
      <c r="D600" s="5" t="s">
        <v>112</v>
      </c>
      <c r="E600" s="12">
        <v>0</v>
      </c>
      <c r="F600" s="12">
        <v>98.725380000000001</v>
      </c>
      <c r="G600" s="12">
        <v>98.725380000000001</v>
      </c>
    </row>
    <row r="601" spans="2:7" x14ac:dyDescent="0.25">
      <c r="C601" s="4">
        <v>40</v>
      </c>
      <c r="D601" s="5" t="s">
        <v>498</v>
      </c>
      <c r="E601" s="12">
        <v>38000</v>
      </c>
      <c r="F601" s="12">
        <v>314.85978999999998</v>
      </c>
      <c r="G601" s="12">
        <v>-37685.140209999998</v>
      </c>
    </row>
    <row r="602" spans="2:7" ht="15" customHeight="1" x14ac:dyDescent="0.25">
      <c r="C602" s="13" t="s">
        <v>10</v>
      </c>
      <c r="D602" s="14" t="s">
        <v>499</v>
      </c>
      <c r="E602" s="15">
        <f>SUBTOTAL(9,E597:E601)</f>
        <v>147653</v>
      </c>
      <c r="F602" s="15">
        <f>SUBTOTAL(9,F597:F601)</f>
        <v>2561.1872499999999</v>
      </c>
      <c r="G602" s="15">
        <f>SUBTOTAL(9,G597:G601)</f>
        <v>-145091.81274999998</v>
      </c>
    </row>
    <row r="603" spans="2:7" ht="15" customHeight="1" x14ac:dyDescent="0.25">
      <c r="B603" s="4"/>
      <c r="C603" s="16"/>
      <c r="D603" s="14" t="s">
        <v>500</v>
      </c>
      <c r="E603" s="17">
        <f>SUBTOTAL(9,E588:E602)</f>
        <v>244153</v>
      </c>
      <c r="F603" s="17">
        <f>SUBTOTAL(9,F588:F602)</f>
        <v>2845.4222500000001</v>
      </c>
      <c r="G603" s="17">
        <f>SUBTOTAL(9,G588:G602)</f>
        <v>-241307.57775000005</v>
      </c>
    </row>
    <row r="604" spans="2:7" ht="27" customHeight="1" x14ac:dyDescent="0.35">
      <c r="B604" s="1"/>
      <c r="C604" s="4"/>
      <c r="D604" s="9" t="s">
        <v>67</v>
      </c>
      <c r="E604" s="1"/>
      <c r="F604" s="1"/>
      <c r="G604" s="1"/>
    </row>
    <row r="605" spans="2:7" ht="14.25" customHeight="1" x14ac:dyDescent="0.25">
      <c r="B605" s="10">
        <v>5309</v>
      </c>
      <c r="C605" s="4"/>
      <c r="D605" s="11" t="s">
        <v>501</v>
      </c>
      <c r="E605" s="1"/>
      <c r="F605" s="1"/>
      <c r="G605" s="1"/>
    </row>
    <row r="606" spans="2:7" x14ac:dyDescent="0.25">
      <c r="C606" s="4">
        <v>29</v>
      </c>
      <c r="D606" s="5" t="s">
        <v>502</v>
      </c>
      <c r="E606" s="12">
        <v>400000</v>
      </c>
      <c r="F606" s="12">
        <v>101675.97614</v>
      </c>
      <c r="G606" s="12">
        <v>-298324.02386000002</v>
      </c>
    </row>
    <row r="607" spans="2:7" ht="15" customHeight="1" x14ac:dyDescent="0.25">
      <c r="C607" s="13" t="s">
        <v>10</v>
      </c>
      <c r="D607" s="14" t="s">
        <v>503</v>
      </c>
      <c r="E607" s="15">
        <f>SUBTOTAL(9,E606:E606)</f>
        <v>400000</v>
      </c>
      <c r="F607" s="15">
        <f>SUBTOTAL(9,F606:F606)</f>
        <v>101675.97614</v>
      </c>
      <c r="G607" s="15">
        <f>SUBTOTAL(9,G606:G606)</f>
        <v>-298324.02386000002</v>
      </c>
    </row>
    <row r="608" spans="2:7" ht="14.25" customHeight="1" x14ac:dyDescent="0.25">
      <c r="B608" s="10">
        <v>5310</v>
      </c>
      <c r="C608" s="4"/>
      <c r="D608" s="11" t="s">
        <v>504</v>
      </c>
      <c r="E608" s="1"/>
      <c r="F608" s="1"/>
      <c r="G608" s="1"/>
    </row>
    <row r="609" spans="2:7" x14ac:dyDescent="0.25">
      <c r="C609" s="4">
        <v>4</v>
      </c>
      <c r="D609" s="5" t="s">
        <v>48</v>
      </c>
      <c r="E609" s="12">
        <v>5000</v>
      </c>
      <c r="F609" s="12">
        <v>0</v>
      </c>
      <c r="G609" s="12">
        <v>-5000</v>
      </c>
    </row>
    <row r="610" spans="2:7" x14ac:dyDescent="0.25">
      <c r="C610" s="4">
        <v>29</v>
      </c>
      <c r="D610" s="5" t="s">
        <v>505</v>
      </c>
      <c r="E610" s="12">
        <v>1938</v>
      </c>
      <c r="F610" s="12">
        <v>146.76308</v>
      </c>
      <c r="G610" s="12">
        <v>-1791.2369200000001</v>
      </c>
    </row>
    <row r="611" spans="2:7" x14ac:dyDescent="0.25">
      <c r="C611" s="4">
        <v>89</v>
      </c>
      <c r="D611" s="5" t="s">
        <v>506</v>
      </c>
      <c r="E611" s="12">
        <v>78555</v>
      </c>
      <c r="F611" s="12">
        <v>8548.9084600000006</v>
      </c>
      <c r="G611" s="12">
        <v>-70006.091539999994</v>
      </c>
    </row>
    <row r="612" spans="2:7" x14ac:dyDescent="0.25">
      <c r="C612" s="4">
        <v>90</v>
      </c>
      <c r="D612" s="5" t="s">
        <v>507</v>
      </c>
      <c r="E612" s="12">
        <v>13410403</v>
      </c>
      <c r="F612" s="12">
        <v>1129402.1164800001</v>
      </c>
      <c r="G612" s="12">
        <v>-12281000.88352</v>
      </c>
    </row>
    <row r="613" spans="2:7" x14ac:dyDescent="0.25">
      <c r="C613" s="4">
        <v>93</v>
      </c>
      <c r="D613" s="5" t="s">
        <v>508</v>
      </c>
      <c r="E613" s="12">
        <v>7925645</v>
      </c>
      <c r="F613" s="12">
        <v>85929.425950000004</v>
      </c>
      <c r="G613" s="12">
        <v>-7839715.5740499999</v>
      </c>
    </row>
    <row r="614" spans="2:7" ht="15" customHeight="1" x14ac:dyDescent="0.25">
      <c r="C614" s="13" t="s">
        <v>10</v>
      </c>
      <c r="D614" s="14" t="s">
        <v>509</v>
      </c>
      <c r="E614" s="15">
        <f>SUBTOTAL(9,E609:E613)</f>
        <v>21421541</v>
      </c>
      <c r="F614" s="15">
        <f>SUBTOTAL(9,F609:F613)</f>
        <v>1224027.2139700002</v>
      </c>
      <c r="G614" s="15">
        <f>SUBTOTAL(9,G609:G613)</f>
        <v>-20197513.786030002</v>
      </c>
    </row>
    <row r="615" spans="2:7" ht="14.25" customHeight="1" x14ac:dyDescent="0.25">
      <c r="B615" s="10">
        <v>5312</v>
      </c>
      <c r="C615" s="4"/>
      <c r="D615" s="11" t="s">
        <v>510</v>
      </c>
      <c r="E615" s="1"/>
      <c r="F615" s="1"/>
      <c r="G615" s="1"/>
    </row>
    <row r="616" spans="2:7" x14ac:dyDescent="0.25">
      <c r="C616" s="4">
        <v>1</v>
      </c>
      <c r="D616" s="5" t="s">
        <v>511</v>
      </c>
      <c r="E616" s="12">
        <v>8000</v>
      </c>
      <c r="F616" s="12">
        <v>593.11362999999994</v>
      </c>
      <c r="G616" s="12">
        <v>-7406.8863700000002</v>
      </c>
    </row>
    <row r="617" spans="2:7" x14ac:dyDescent="0.25">
      <c r="C617" s="4">
        <v>11</v>
      </c>
      <c r="D617" s="5" t="s">
        <v>25</v>
      </c>
      <c r="E617" s="12">
        <v>92700</v>
      </c>
      <c r="F617" s="12">
        <v>4656.5988299999999</v>
      </c>
      <c r="G617" s="12">
        <v>-88043.401169999997</v>
      </c>
    </row>
    <row r="618" spans="2:7" x14ac:dyDescent="0.25">
      <c r="C618" s="4">
        <v>90</v>
      </c>
      <c r="D618" s="5" t="s">
        <v>357</v>
      </c>
      <c r="E618" s="12">
        <v>13893000</v>
      </c>
      <c r="F618" s="12">
        <v>1019948.2002899999</v>
      </c>
      <c r="G618" s="12">
        <v>-12873051.79971</v>
      </c>
    </row>
    <row r="619" spans="2:7" ht="15" customHeight="1" x14ac:dyDescent="0.25">
      <c r="C619" s="13" t="s">
        <v>10</v>
      </c>
      <c r="D619" s="14" t="s">
        <v>512</v>
      </c>
      <c r="E619" s="15">
        <f>SUBTOTAL(9,E616:E618)</f>
        <v>13993700</v>
      </c>
      <c r="F619" s="15">
        <f>SUBTOTAL(9,F616:F618)</f>
        <v>1025197.9127499999</v>
      </c>
      <c r="G619" s="15">
        <f>SUBTOTAL(9,G616:G618)</f>
        <v>-12968502.08725</v>
      </c>
    </row>
    <row r="620" spans="2:7" ht="14.25" customHeight="1" x14ac:dyDescent="0.25">
      <c r="B620" s="10">
        <v>5325</v>
      </c>
      <c r="C620" s="4"/>
      <c r="D620" s="11" t="s">
        <v>513</v>
      </c>
      <c r="E620" s="1"/>
      <c r="F620" s="1"/>
      <c r="G620" s="1"/>
    </row>
    <row r="621" spans="2:7" x14ac:dyDescent="0.25">
      <c r="C621" s="4">
        <v>70</v>
      </c>
      <c r="D621" s="5" t="s">
        <v>514</v>
      </c>
      <c r="E621" s="12">
        <v>73000</v>
      </c>
      <c r="F621" s="12">
        <v>0</v>
      </c>
      <c r="G621" s="12">
        <v>-73000</v>
      </c>
    </row>
    <row r="622" spans="2:7" x14ac:dyDescent="0.25">
      <c r="C622" s="4">
        <v>90</v>
      </c>
      <c r="D622" s="5" t="s">
        <v>515</v>
      </c>
      <c r="E622" s="12">
        <v>63300000</v>
      </c>
      <c r="F622" s="12">
        <v>5600000</v>
      </c>
      <c r="G622" s="12">
        <v>-57700000</v>
      </c>
    </row>
    <row r="623" spans="2:7" x14ac:dyDescent="0.25">
      <c r="C623" s="4">
        <v>92</v>
      </c>
      <c r="D623" s="5" t="s">
        <v>516</v>
      </c>
      <c r="E623" s="12">
        <v>38000</v>
      </c>
      <c r="F623" s="12">
        <v>1139.04882</v>
      </c>
      <c r="G623" s="12">
        <v>-36860.951179999996</v>
      </c>
    </row>
    <row r="624" spans="2:7" ht="15" customHeight="1" x14ac:dyDescent="0.25">
      <c r="C624" s="13" t="s">
        <v>10</v>
      </c>
      <c r="D624" s="14" t="s">
        <v>517</v>
      </c>
      <c r="E624" s="15">
        <f>SUBTOTAL(9,E621:E623)</f>
        <v>63411000</v>
      </c>
      <c r="F624" s="15">
        <f>SUBTOTAL(9,F621:F623)</f>
        <v>5601139.0488200001</v>
      </c>
      <c r="G624" s="15">
        <f>SUBTOTAL(9,G621:G623)</f>
        <v>-57809860.951180004</v>
      </c>
    </row>
    <row r="625" spans="2:7" ht="14.25" customHeight="1" x14ac:dyDescent="0.25">
      <c r="B625" s="10">
        <v>5326</v>
      </c>
      <c r="C625" s="4"/>
      <c r="D625" s="11" t="s">
        <v>518</v>
      </c>
      <c r="E625" s="1"/>
      <c r="F625" s="1"/>
      <c r="G625" s="1"/>
    </row>
    <row r="626" spans="2:7" x14ac:dyDescent="0.25">
      <c r="C626" s="4">
        <v>70</v>
      </c>
      <c r="D626" s="5" t="s">
        <v>519</v>
      </c>
      <c r="E626" s="12">
        <v>7000</v>
      </c>
      <c r="F626" s="12">
        <v>0</v>
      </c>
      <c r="G626" s="12">
        <v>-7000</v>
      </c>
    </row>
    <row r="627" spans="2:7" x14ac:dyDescent="0.25">
      <c r="C627" s="4">
        <v>90</v>
      </c>
      <c r="D627" s="5" t="s">
        <v>515</v>
      </c>
      <c r="E627" s="12">
        <v>70000</v>
      </c>
      <c r="F627" s="12">
        <v>0</v>
      </c>
      <c r="G627" s="12">
        <v>-70000</v>
      </c>
    </row>
    <row r="628" spans="2:7" ht="15" customHeight="1" x14ac:dyDescent="0.25">
      <c r="C628" s="13" t="s">
        <v>10</v>
      </c>
      <c r="D628" s="14" t="s">
        <v>520</v>
      </c>
      <c r="E628" s="15">
        <f>SUBTOTAL(9,E626:E627)</f>
        <v>77000</v>
      </c>
      <c r="F628" s="15">
        <f>SUBTOTAL(9,F626:F627)</f>
        <v>0</v>
      </c>
      <c r="G628" s="15">
        <f>SUBTOTAL(9,G626:G627)</f>
        <v>-77000</v>
      </c>
    </row>
    <row r="629" spans="2:7" ht="14.25" customHeight="1" x14ac:dyDescent="0.25">
      <c r="B629" s="10">
        <v>5329</v>
      </c>
      <c r="C629" s="4"/>
      <c r="D629" s="11" t="s">
        <v>521</v>
      </c>
      <c r="E629" s="1"/>
      <c r="F629" s="1"/>
      <c r="G629" s="1"/>
    </row>
    <row r="630" spans="2:7" x14ac:dyDescent="0.25">
      <c r="C630" s="4">
        <v>70</v>
      </c>
      <c r="D630" s="5" t="s">
        <v>511</v>
      </c>
      <c r="E630" s="12">
        <v>20000</v>
      </c>
      <c r="F630" s="12">
        <v>2747.2525799999999</v>
      </c>
      <c r="G630" s="12">
        <v>-17252.74742</v>
      </c>
    </row>
    <row r="631" spans="2:7" x14ac:dyDescent="0.25">
      <c r="C631" s="4">
        <v>90</v>
      </c>
      <c r="D631" s="5" t="s">
        <v>515</v>
      </c>
      <c r="E631" s="12">
        <v>8800000</v>
      </c>
      <c r="F631" s="12">
        <v>415749.67488000001</v>
      </c>
      <c r="G631" s="12">
        <v>-8384250.3251200002</v>
      </c>
    </row>
    <row r="632" spans="2:7" ht="15" customHeight="1" x14ac:dyDescent="0.25">
      <c r="C632" s="13" t="s">
        <v>10</v>
      </c>
      <c r="D632" s="14" t="s">
        <v>522</v>
      </c>
      <c r="E632" s="15">
        <f>SUBTOTAL(9,E630:E631)</f>
        <v>8820000</v>
      </c>
      <c r="F632" s="15">
        <f>SUBTOTAL(9,F630:F631)</f>
        <v>418496.92745999998</v>
      </c>
      <c r="G632" s="15">
        <f>SUBTOTAL(9,G630:G631)</f>
        <v>-8401503.0725400001</v>
      </c>
    </row>
    <row r="633" spans="2:7" ht="14.25" customHeight="1" x14ac:dyDescent="0.25">
      <c r="B633" s="10">
        <v>5341</v>
      </c>
      <c r="C633" s="4"/>
      <c r="D633" s="11" t="s">
        <v>523</v>
      </c>
      <c r="E633" s="1"/>
      <c r="F633" s="1"/>
      <c r="G633" s="1"/>
    </row>
    <row r="634" spans="2:7" x14ac:dyDescent="0.25">
      <c r="C634" s="4">
        <v>95</v>
      </c>
      <c r="D634" s="5" t="s">
        <v>524</v>
      </c>
      <c r="E634" s="12">
        <v>700</v>
      </c>
      <c r="F634" s="12">
        <v>0</v>
      </c>
      <c r="G634" s="12">
        <v>-700</v>
      </c>
    </row>
    <row r="635" spans="2:7" x14ac:dyDescent="0.25">
      <c r="C635" s="4">
        <v>98</v>
      </c>
      <c r="D635" s="5" t="s">
        <v>525</v>
      </c>
      <c r="E635" s="12">
        <v>6000000</v>
      </c>
      <c r="F635" s="12">
        <v>0</v>
      </c>
      <c r="G635" s="12">
        <v>-6000000</v>
      </c>
    </row>
    <row r="636" spans="2:7" ht="15" customHeight="1" x14ac:dyDescent="0.25">
      <c r="C636" s="13" t="s">
        <v>10</v>
      </c>
      <c r="D636" s="14" t="s">
        <v>526</v>
      </c>
      <c r="E636" s="15">
        <f>SUBTOTAL(9,E634:E635)</f>
        <v>6000700</v>
      </c>
      <c r="F636" s="15">
        <f>SUBTOTAL(9,F634:F635)</f>
        <v>0</v>
      </c>
      <c r="G636" s="15">
        <f>SUBTOTAL(9,G634:G635)</f>
        <v>-6000700</v>
      </c>
    </row>
    <row r="637" spans="2:7" ht="14.25" customHeight="1" x14ac:dyDescent="0.25">
      <c r="B637" s="10">
        <v>5351</v>
      </c>
      <c r="C637" s="4"/>
      <c r="D637" s="11" t="s">
        <v>527</v>
      </c>
      <c r="E637" s="1"/>
      <c r="F637" s="1"/>
      <c r="G637" s="1"/>
    </row>
    <row r="638" spans="2:7" x14ac:dyDescent="0.25">
      <c r="C638" s="4">
        <v>85</v>
      </c>
      <c r="D638" s="5" t="s">
        <v>528</v>
      </c>
      <c r="E638" s="12">
        <v>8600000</v>
      </c>
      <c r="F638" s="12">
        <v>0</v>
      </c>
      <c r="G638" s="12">
        <v>-8600000</v>
      </c>
    </row>
    <row r="639" spans="2:7" ht="15" customHeight="1" x14ac:dyDescent="0.25">
      <c r="C639" s="13" t="s">
        <v>10</v>
      </c>
      <c r="D639" s="14" t="s">
        <v>529</v>
      </c>
      <c r="E639" s="15">
        <f>SUBTOTAL(9,E638:E638)</f>
        <v>8600000</v>
      </c>
      <c r="F639" s="15">
        <f>SUBTOTAL(9,F638:F638)</f>
        <v>0</v>
      </c>
      <c r="G639" s="15">
        <f>SUBTOTAL(9,G638:G638)</f>
        <v>-8600000</v>
      </c>
    </row>
    <row r="640" spans="2:7" ht="15" customHeight="1" x14ac:dyDescent="0.25">
      <c r="B640" s="4"/>
      <c r="C640" s="16"/>
      <c r="D640" s="14" t="s">
        <v>530</v>
      </c>
      <c r="E640" s="17">
        <f>SUBTOTAL(9,E605:E639)</f>
        <v>122723941</v>
      </c>
      <c r="F640" s="17">
        <f>SUBTOTAL(9,F605:F639)</f>
        <v>8370537.07914</v>
      </c>
      <c r="G640" s="17">
        <f>SUBTOTAL(9,G605:G639)</f>
        <v>-114353403.92085999</v>
      </c>
    </row>
    <row r="641" spans="2:7" ht="27" customHeight="1" x14ac:dyDescent="0.25">
      <c r="B641" s="4"/>
      <c r="C641" s="16"/>
      <c r="D641" s="14" t="s">
        <v>531</v>
      </c>
      <c r="E641" s="17">
        <f>SUBTOTAL(9,E8:E640)</f>
        <v>265277810</v>
      </c>
      <c r="F641" s="17">
        <f>SUBTOTAL(9,F8:F640)</f>
        <v>111681670.80834001</v>
      </c>
      <c r="G641" s="17">
        <f>SUBTOTAL(9,G8:G640)</f>
        <v>-153596139.19165999</v>
      </c>
    </row>
    <row r="642" spans="2:7" x14ac:dyDescent="0.25">
      <c r="B642" s="4"/>
      <c r="C642" s="16"/>
      <c r="D642" s="18"/>
      <c r="E642" s="19"/>
      <c r="F642" s="19"/>
      <c r="G642" s="19"/>
    </row>
    <row r="643" spans="2:7" ht="25.5" customHeight="1" x14ac:dyDescent="0.3">
      <c r="B643" s="1"/>
      <c r="C643" s="4"/>
      <c r="D643" s="8" t="s">
        <v>532</v>
      </c>
      <c r="E643" s="1"/>
      <c r="F643" s="1"/>
      <c r="G643" s="1"/>
    </row>
    <row r="644" spans="2:7" ht="27" customHeight="1" x14ac:dyDescent="0.35">
      <c r="B644" s="1"/>
      <c r="C644" s="4"/>
      <c r="D644" s="9" t="s">
        <v>533</v>
      </c>
      <c r="E644" s="1"/>
      <c r="F644" s="1"/>
      <c r="G644" s="1"/>
    </row>
    <row r="645" spans="2:7" ht="14.25" customHeight="1" x14ac:dyDescent="0.25">
      <c r="B645" s="10">
        <v>5440</v>
      </c>
      <c r="C645" s="4"/>
      <c r="D645" s="11" t="s">
        <v>534</v>
      </c>
      <c r="E645" s="1"/>
      <c r="F645" s="1"/>
      <c r="G645" s="1"/>
    </row>
    <row r="646" spans="2:7" x14ac:dyDescent="0.25">
      <c r="C646" s="4">
        <v>24</v>
      </c>
      <c r="D646" s="5" t="s">
        <v>535</v>
      </c>
      <c r="E646" s="12">
        <f>SUBTOTAL(9,E647:E651)</f>
        <v>513300000</v>
      </c>
      <c r="F646" s="12">
        <f t="shared" ref="F646:G646" si="0">SUBTOTAL(9,F647:F651)</f>
        <v>46118354.850599997</v>
      </c>
      <c r="G646" s="12">
        <f t="shared" si="0"/>
        <v>-467181645.1494</v>
      </c>
    </row>
    <row r="647" spans="2:7" x14ac:dyDescent="0.25">
      <c r="C647" s="4"/>
      <c r="D647" s="5" t="s">
        <v>536</v>
      </c>
      <c r="E647" s="12">
        <v>591700000</v>
      </c>
      <c r="F647" s="12">
        <v>57099510.678669997</v>
      </c>
      <c r="G647" s="12">
        <v>-534600489.32133001</v>
      </c>
    </row>
    <row r="648" spans="2:7" x14ac:dyDescent="0.25">
      <c r="C648" s="4"/>
      <c r="D648" s="5" t="s">
        <v>537</v>
      </c>
      <c r="E648" s="12">
        <v>-47800000</v>
      </c>
      <c r="F648" s="12">
        <v>-8044048.2794300001</v>
      </c>
      <c r="G648" s="12">
        <v>39755951.720569998</v>
      </c>
    </row>
    <row r="649" spans="2:7" x14ac:dyDescent="0.25">
      <c r="C649" s="4"/>
      <c r="D649" s="5" t="s">
        <v>538</v>
      </c>
      <c r="E649" s="12">
        <v>-1200000</v>
      </c>
      <c r="F649" s="12">
        <v>-166925.3898</v>
      </c>
      <c r="G649" s="12">
        <v>1033074.6102</v>
      </c>
    </row>
    <row r="650" spans="2:7" x14ac:dyDescent="0.25">
      <c r="C650" s="4"/>
      <c r="D650" s="5" t="s">
        <v>539</v>
      </c>
      <c r="E650" s="12">
        <v>-27000000</v>
      </c>
      <c r="F650" s="12">
        <v>-2545209.29789</v>
      </c>
      <c r="G650" s="12">
        <v>24454790.70211</v>
      </c>
    </row>
    <row r="651" spans="2:7" x14ac:dyDescent="0.25">
      <c r="C651" s="4"/>
      <c r="D651" s="5" t="s">
        <v>540</v>
      </c>
      <c r="E651" s="12">
        <v>-2400000</v>
      </c>
      <c r="F651" s="12">
        <v>-224972.86095</v>
      </c>
      <c r="G651" s="12">
        <v>2175027.1390499999</v>
      </c>
    </row>
    <row r="652" spans="2:7" x14ac:dyDescent="0.25">
      <c r="C652" s="4">
        <v>30</v>
      </c>
      <c r="D652" s="5" t="s">
        <v>541</v>
      </c>
      <c r="E652" s="12">
        <v>27000000</v>
      </c>
      <c r="F652" s="12">
        <v>2545209.29789</v>
      </c>
      <c r="G652" s="12">
        <v>-24454790.70211</v>
      </c>
    </row>
    <row r="653" spans="2:7" x14ac:dyDescent="0.25">
      <c r="C653" s="4">
        <v>80</v>
      </c>
      <c r="D653" s="5" t="s">
        <v>542</v>
      </c>
      <c r="E653" s="12">
        <v>2400000</v>
      </c>
      <c r="F653" s="12">
        <v>225435.69</v>
      </c>
      <c r="G653" s="12">
        <v>-2174564.31</v>
      </c>
    </row>
    <row r="654" spans="2:7" x14ac:dyDescent="0.25">
      <c r="C654" s="4">
        <v>85</v>
      </c>
      <c r="D654" s="5" t="s">
        <v>543</v>
      </c>
      <c r="E654" s="12">
        <v>0</v>
      </c>
      <c r="F654" s="12">
        <v>-462.82905</v>
      </c>
      <c r="G654" s="12">
        <v>-462.82905</v>
      </c>
    </row>
    <row r="655" spans="2:7" ht="15" customHeight="1" x14ac:dyDescent="0.25">
      <c r="C655" s="13" t="s">
        <v>10</v>
      </c>
      <c r="D655" s="14" t="s">
        <v>544</v>
      </c>
      <c r="E655" s="15">
        <f>SUBTOTAL(9,E646:E654)</f>
        <v>542700000</v>
      </c>
      <c r="F655" s="15">
        <f>SUBTOTAL(9,F646:F654)</f>
        <v>48888537.009439997</v>
      </c>
      <c r="G655" s="15">
        <f>SUBTOTAL(9,G646:G654)</f>
        <v>-493811462.99056</v>
      </c>
    </row>
    <row r="656" spans="2:7" ht="27" customHeight="1" x14ac:dyDescent="0.25">
      <c r="B656" s="4"/>
      <c r="C656" s="16"/>
      <c r="D656" s="14" t="s">
        <v>545</v>
      </c>
      <c r="E656" s="17">
        <f>SUBTOTAL(9,E644:E655)</f>
        <v>542700000</v>
      </c>
      <c r="F656" s="17">
        <f>SUBTOTAL(9,F644:F655)</f>
        <v>48888537.009439997</v>
      </c>
      <c r="G656" s="17">
        <f>SUBTOTAL(9,G644:G655)</f>
        <v>-493811462.99056</v>
      </c>
    </row>
    <row r="657" spans="2:7" x14ac:dyDescent="0.25">
      <c r="B657" s="4"/>
      <c r="C657" s="16"/>
      <c r="D657" s="18"/>
      <c r="E657" s="19"/>
      <c r="F657" s="19"/>
      <c r="G657" s="19"/>
    </row>
    <row r="658" spans="2:7" ht="25.5" customHeight="1" x14ac:dyDescent="0.3">
      <c r="B658" s="1"/>
      <c r="C658" s="4"/>
      <c r="D658" s="8" t="s">
        <v>546</v>
      </c>
      <c r="E658" s="1"/>
      <c r="F658" s="1"/>
      <c r="G658" s="1"/>
    </row>
    <row r="659" spans="2:7" ht="27" customHeight="1" x14ac:dyDescent="0.35">
      <c r="B659" s="1"/>
      <c r="C659" s="4"/>
      <c r="D659" s="9" t="s">
        <v>533</v>
      </c>
      <c r="E659" s="1"/>
      <c r="F659" s="1"/>
      <c r="G659" s="1"/>
    </row>
    <row r="660" spans="2:7" ht="14.25" customHeight="1" x14ac:dyDescent="0.25">
      <c r="B660" s="10">
        <v>5460</v>
      </c>
      <c r="C660" s="4"/>
      <c r="D660" s="11" t="s">
        <v>547</v>
      </c>
      <c r="E660" s="1"/>
      <c r="F660" s="1"/>
      <c r="G660" s="1"/>
    </row>
    <row r="661" spans="2:7" x14ac:dyDescent="0.25">
      <c r="C661" s="4">
        <v>71</v>
      </c>
      <c r="D661" s="5" t="s">
        <v>548</v>
      </c>
      <c r="E661" s="12">
        <v>12000</v>
      </c>
      <c r="F661" s="12">
        <v>12000</v>
      </c>
      <c r="G661" s="12">
        <v>0</v>
      </c>
    </row>
    <row r="662" spans="2:7" x14ac:dyDescent="0.25">
      <c r="C662" s="4">
        <v>77</v>
      </c>
      <c r="D662" s="5" t="s">
        <v>549</v>
      </c>
      <c r="E662" s="12">
        <v>1000</v>
      </c>
      <c r="F662" s="12">
        <v>0</v>
      </c>
      <c r="G662" s="12">
        <v>-1000</v>
      </c>
    </row>
    <row r="663" spans="2:7" x14ac:dyDescent="0.25">
      <c r="C663" s="4">
        <v>78</v>
      </c>
      <c r="D663" s="5" t="s">
        <v>550</v>
      </c>
      <c r="E663" s="12">
        <v>1000</v>
      </c>
      <c r="F663" s="12">
        <v>0</v>
      </c>
      <c r="G663" s="12">
        <v>-1000</v>
      </c>
    </row>
    <row r="664" spans="2:7" x14ac:dyDescent="0.25">
      <c r="C664" s="4">
        <v>90</v>
      </c>
      <c r="D664" s="5" t="s">
        <v>551</v>
      </c>
      <c r="E664" s="12">
        <v>1000</v>
      </c>
      <c r="F664" s="12">
        <v>460000</v>
      </c>
      <c r="G664" s="12">
        <v>459000</v>
      </c>
    </row>
    <row r="665" spans="2:7" ht="15" customHeight="1" x14ac:dyDescent="0.25">
      <c r="C665" s="13" t="s">
        <v>10</v>
      </c>
      <c r="D665" s="14" t="s">
        <v>552</v>
      </c>
      <c r="E665" s="15">
        <f>SUBTOTAL(9,E661:E664)</f>
        <v>15000</v>
      </c>
      <c r="F665" s="15">
        <f>SUBTOTAL(9,F661:F664)</f>
        <v>472000</v>
      </c>
      <c r="G665" s="15">
        <f>SUBTOTAL(9,G661:G664)</f>
        <v>457000</v>
      </c>
    </row>
    <row r="666" spans="2:7" ht="14.25" customHeight="1" x14ac:dyDescent="0.25">
      <c r="B666" s="10">
        <v>5470</v>
      </c>
      <c r="C666" s="4"/>
      <c r="D666" s="11" t="s">
        <v>553</v>
      </c>
      <c r="E666" s="1"/>
      <c r="F666" s="1"/>
      <c r="G666" s="1"/>
    </row>
    <row r="667" spans="2:7" x14ac:dyDescent="0.25">
      <c r="C667" s="4">
        <v>30</v>
      </c>
      <c r="D667" s="5" t="s">
        <v>554</v>
      </c>
      <c r="E667" s="12">
        <v>30000</v>
      </c>
      <c r="F667" s="12">
        <v>2500</v>
      </c>
      <c r="G667" s="12">
        <v>-27500</v>
      </c>
    </row>
    <row r="668" spans="2:7" ht="15" customHeight="1" x14ac:dyDescent="0.25">
      <c r="C668" s="13" t="s">
        <v>10</v>
      </c>
      <c r="D668" s="14" t="s">
        <v>555</v>
      </c>
      <c r="E668" s="15">
        <f>SUBTOTAL(9,E667:E667)</f>
        <v>30000</v>
      </c>
      <c r="F668" s="15">
        <f>SUBTOTAL(9,F667:F667)</f>
        <v>2500</v>
      </c>
      <c r="G668" s="15">
        <f>SUBTOTAL(9,G667:G667)</f>
        <v>-27500</v>
      </c>
    </row>
    <row r="669" spans="2:7" ht="14.25" customHeight="1" x14ac:dyDescent="0.25">
      <c r="B669" s="10">
        <v>5491</v>
      </c>
      <c r="C669" s="4"/>
      <c r="D669" s="11" t="s">
        <v>556</v>
      </c>
      <c r="E669" s="1"/>
      <c r="F669" s="1"/>
      <c r="G669" s="1"/>
    </row>
    <row r="670" spans="2:7" x14ac:dyDescent="0.25">
      <c r="C670" s="4">
        <v>30</v>
      </c>
      <c r="D670" s="5" t="s">
        <v>541</v>
      </c>
      <c r="E670" s="12">
        <v>1633000</v>
      </c>
      <c r="F670" s="12">
        <v>137051.77429</v>
      </c>
      <c r="G670" s="12">
        <v>-1495948.2257099999</v>
      </c>
    </row>
    <row r="671" spans="2:7" ht="15" customHeight="1" x14ac:dyDescent="0.25">
      <c r="C671" s="13" t="s">
        <v>10</v>
      </c>
      <c r="D671" s="14" t="s">
        <v>557</v>
      </c>
      <c r="E671" s="15">
        <f>SUBTOTAL(9,E670:E670)</f>
        <v>1633000</v>
      </c>
      <c r="F671" s="15">
        <f>SUBTOTAL(9,F670:F670)</f>
        <v>137051.77429</v>
      </c>
      <c r="G671" s="15">
        <f>SUBTOTAL(9,G670:G670)</f>
        <v>-1495948.2257099999</v>
      </c>
    </row>
    <row r="672" spans="2:7" ht="27" customHeight="1" x14ac:dyDescent="0.25">
      <c r="B672" s="4"/>
      <c r="C672" s="16"/>
      <c r="D672" s="14" t="s">
        <v>558</v>
      </c>
      <c r="E672" s="17">
        <f>SUBTOTAL(9,E659:E671)</f>
        <v>1678000</v>
      </c>
      <c r="F672" s="17">
        <f>SUBTOTAL(9,F659:F671)</f>
        <v>611551.77428999997</v>
      </c>
      <c r="G672" s="17">
        <f>SUBTOTAL(9,G659:G671)</f>
        <v>-1066448.2257099999</v>
      </c>
    </row>
    <row r="673" spans="2:7" x14ac:dyDescent="0.25">
      <c r="B673" s="4"/>
      <c r="C673" s="16"/>
      <c r="D673" s="18"/>
      <c r="E673" s="19"/>
      <c r="F673" s="19"/>
      <c r="G673" s="19"/>
    </row>
    <row r="674" spans="2:7" ht="25.5" customHeight="1" x14ac:dyDescent="0.3">
      <c r="B674" s="1"/>
      <c r="C674" s="4"/>
      <c r="D674" s="8" t="s">
        <v>559</v>
      </c>
      <c r="E674" s="1"/>
      <c r="F674" s="1"/>
      <c r="G674" s="1"/>
    </row>
    <row r="675" spans="2:7" ht="27" customHeight="1" x14ac:dyDescent="0.35">
      <c r="B675" s="1"/>
      <c r="C675" s="4"/>
      <c r="D675" s="9" t="s">
        <v>533</v>
      </c>
      <c r="E675" s="1"/>
      <c r="F675" s="1"/>
      <c r="G675" s="1"/>
    </row>
    <row r="676" spans="2:7" ht="14.25" customHeight="1" x14ac:dyDescent="0.25">
      <c r="B676" s="10">
        <v>5501</v>
      </c>
      <c r="C676" s="4"/>
      <c r="D676" s="11" t="s">
        <v>560</v>
      </c>
      <c r="E676" s="1"/>
      <c r="F676" s="1"/>
      <c r="G676" s="1"/>
    </row>
    <row r="677" spans="2:7" x14ac:dyDescent="0.25">
      <c r="C677" s="4">
        <v>70</v>
      </c>
      <c r="D677" s="5" t="s">
        <v>561</v>
      </c>
      <c r="E677" s="12">
        <v>96668000</v>
      </c>
      <c r="F677" s="12">
        <v>12266364.767000001</v>
      </c>
      <c r="G677" s="12">
        <v>-84401635.232999995</v>
      </c>
    </row>
    <row r="678" spans="2:7" x14ac:dyDescent="0.25">
      <c r="C678" s="4">
        <v>72</v>
      </c>
      <c r="D678" s="5" t="s">
        <v>562</v>
      </c>
      <c r="E678" s="12">
        <v>136820000</v>
      </c>
      <c r="F678" s="12">
        <v>18057671.436549999</v>
      </c>
      <c r="G678" s="12">
        <v>-118762328.56344999</v>
      </c>
    </row>
    <row r="679" spans="2:7" x14ac:dyDescent="0.25">
      <c r="C679" s="4">
        <v>74</v>
      </c>
      <c r="D679" s="5" t="s">
        <v>563</v>
      </c>
      <c r="E679" s="12">
        <v>155600000</v>
      </c>
      <c r="F679" s="12">
        <v>798061.99199999997</v>
      </c>
      <c r="G679" s="12">
        <v>-154801938.00799999</v>
      </c>
    </row>
    <row r="680" spans="2:7" x14ac:dyDescent="0.25">
      <c r="C680" s="4">
        <v>75</v>
      </c>
      <c r="D680" s="5" t="s">
        <v>564</v>
      </c>
      <c r="E680" s="12">
        <v>9860000</v>
      </c>
      <c r="F680" s="12">
        <v>0</v>
      </c>
      <c r="G680" s="12">
        <v>-9860000</v>
      </c>
    </row>
    <row r="681" spans="2:7" x14ac:dyDescent="0.25">
      <c r="C681" s="4">
        <v>76</v>
      </c>
      <c r="D681" s="5" t="s">
        <v>565</v>
      </c>
      <c r="E681" s="12">
        <v>5500000</v>
      </c>
      <c r="F681" s="12">
        <v>169923.10673999999</v>
      </c>
      <c r="G681" s="12">
        <v>-5330076.8932600003</v>
      </c>
    </row>
    <row r="682" spans="2:7" x14ac:dyDescent="0.25">
      <c r="C682" s="4">
        <v>77</v>
      </c>
      <c r="D682" s="5" t="s">
        <v>566</v>
      </c>
      <c r="E682" s="12">
        <v>50000</v>
      </c>
      <c r="F682" s="12">
        <v>15053.436</v>
      </c>
      <c r="G682" s="12">
        <v>-34946.563999999998</v>
      </c>
    </row>
    <row r="683" spans="2:7" x14ac:dyDescent="0.25">
      <c r="C683" s="4">
        <v>78</v>
      </c>
      <c r="D683" s="5" t="s">
        <v>567</v>
      </c>
      <c r="E683" s="12">
        <v>500</v>
      </c>
      <c r="F683" s="12">
        <v>0</v>
      </c>
      <c r="G683" s="12">
        <v>-500</v>
      </c>
    </row>
    <row r="684" spans="2:7" x14ac:dyDescent="0.25">
      <c r="C684" s="4">
        <v>79</v>
      </c>
      <c r="D684" s="5" t="s">
        <v>568</v>
      </c>
      <c r="E684" s="12">
        <v>110000</v>
      </c>
      <c r="F684" s="12">
        <v>10032.386</v>
      </c>
      <c r="G684" s="12">
        <v>-99967.614000000001</v>
      </c>
    </row>
    <row r="685" spans="2:7" ht="15" customHeight="1" x14ac:dyDescent="0.25">
      <c r="C685" s="13" t="s">
        <v>10</v>
      </c>
      <c r="D685" s="14" t="s">
        <v>569</v>
      </c>
      <c r="E685" s="15">
        <f>SUBTOTAL(9,E677:E684)</f>
        <v>404608500</v>
      </c>
      <c r="F685" s="15">
        <f>SUBTOTAL(9,F677:F684)</f>
        <v>31317107.124290001</v>
      </c>
      <c r="G685" s="15">
        <f>SUBTOTAL(9,G677:G684)</f>
        <v>-373291392.87571001</v>
      </c>
    </row>
    <row r="686" spans="2:7" ht="14.25" customHeight="1" x14ac:dyDescent="0.25">
      <c r="B686" s="10">
        <v>5502</v>
      </c>
      <c r="C686" s="4"/>
      <c r="D686" s="11" t="s">
        <v>570</v>
      </c>
      <c r="E686" s="1"/>
      <c r="F686" s="1"/>
      <c r="G686" s="1"/>
    </row>
    <row r="687" spans="2:7" x14ac:dyDescent="0.25">
      <c r="C687" s="4">
        <v>70</v>
      </c>
      <c r="D687" s="5" t="s">
        <v>571</v>
      </c>
      <c r="E687" s="12">
        <v>2500000</v>
      </c>
      <c r="F687" s="12">
        <v>394780.55774999998</v>
      </c>
      <c r="G687" s="12">
        <v>-2105219.4422499998</v>
      </c>
    </row>
    <row r="688" spans="2:7" x14ac:dyDescent="0.25">
      <c r="C688" s="4">
        <v>71</v>
      </c>
      <c r="D688" s="5" t="s">
        <v>572</v>
      </c>
      <c r="E688" s="12">
        <v>2500000</v>
      </c>
      <c r="F688" s="12">
        <v>0</v>
      </c>
      <c r="G688" s="12">
        <v>-2500000</v>
      </c>
    </row>
    <row r="689" spans="2:7" ht="15" customHeight="1" x14ac:dyDescent="0.25">
      <c r="C689" s="13" t="s">
        <v>10</v>
      </c>
      <c r="D689" s="14" t="s">
        <v>573</v>
      </c>
      <c r="E689" s="15">
        <f>SUBTOTAL(9,E687:E688)</f>
        <v>5000000</v>
      </c>
      <c r="F689" s="15">
        <f>SUBTOTAL(9,F687:F688)</f>
        <v>394780.55774999998</v>
      </c>
      <c r="G689" s="15">
        <f>SUBTOTAL(9,G687:G688)</f>
        <v>-4605219.4422500003</v>
      </c>
    </row>
    <row r="690" spans="2:7" ht="14.25" customHeight="1" x14ac:dyDescent="0.25">
      <c r="B690" s="10">
        <v>5506</v>
      </c>
      <c r="C690" s="4"/>
      <c r="D690" s="11" t="s">
        <v>574</v>
      </c>
      <c r="E690" s="1"/>
      <c r="F690" s="1"/>
      <c r="G690" s="1"/>
    </row>
    <row r="691" spans="2:7" x14ac:dyDescent="0.25">
      <c r="C691" s="4">
        <v>70</v>
      </c>
      <c r="D691" s="5" t="s">
        <v>575</v>
      </c>
      <c r="E691" s="12">
        <v>0</v>
      </c>
      <c r="F691" s="12">
        <v>5580.66</v>
      </c>
      <c r="G691" s="12">
        <v>5580.66</v>
      </c>
    </row>
    <row r="692" spans="2:7" ht="15" customHeight="1" x14ac:dyDescent="0.25">
      <c r="C692" s="13" t="s">
        <v>10</v>
      </c>
      <c r="D692" s="14" t="s">
        <v>576</v>
      </c>
      <c r="E692" s="15">
        <f>SUBTOTAL(9,E691:E691)</f>
        <v>0</v>
      </c>
      <c r="F692" s="15">
        <f>SUBTOTAL(9,F691:F691)</f>
        <v>5580.66</v>
      </c>
      <c r="G692" s="15">
        <f>SUBTOTAL(9,G691:G691)</f>
        <v>5580.66</v>
      </c>
    </row>
    <row r="693" spans="2:7" ht="14.25" customHeight="1" x14ac:dyDescent="0.25">
      <c r="B693" s="10">
        <v>5507</v>
      </c>
      <c r="C693" s="4"/>
      <c r="D693" s="11" t="s">
        <v>577</v>
      </c>
      <c r="E693" s="1"/>
      <c r="F693" s="1"/>
      <c r="G693" s="1"/>
    </row>
    <row r="694" spans="2:7" x14ac:dyDescent="0.25">
      <c r="C694" s="4">
        <v>71</v>
      </c>
      <c r="D694" s="5" t="s">
        <v>578</v>
      </c>
      <c r="E694" s="12">
        <v>251300000</v>
      </c>
      <c r="F694" s="12">
        <v>202230.11368000001</v>
      </c>
      <c r="G694" s="12">
        <v>-251097769.88631999</v>
      </c>
    </row>
    <row r="695" spans="2:7" x14ac:dyDescent="0.25">
      <c r="C695" s="4">
        <v>72</v>
      </c>
      <c r="D695" s="5" t="s">
        <v>579</v>
      </c>
      <c r="E695" s="12">
        <v>595100000</v>
      </c>
      <c r="F695" s="12">
        <v>488462.66132000001</v>
      </c>
      <c r="G695" s="12">
        <v>-594611537.33868003</v>
      </c>
    </row>
    <row r="696" spans="2:7" x14ac:dyDescent="0.25">
      <c r="C696" s="4">
        <v>74</v>
      </c>
      <c r="D696" s="5" t="s">
        <v>580</v>
      </c>
      <c r="E696" s="12">
        <v>1200000</v>
      </c>
      <c r="F696" s="12">
        <v>31874.718000000001</v>
      </c>
      <c r="G696" s="12">
        <v>-1168125.2819999999</v>
      </c>
    </row>
    <row r="697" spans="2:7" ht="15" customHeight="1" x14ac:dyDescent="0.25">
      <c r="C697" s="13" t="s">
        <v>10</v>
      </c>
      <c r="D697" s="14" t="s">
        <v>581</v>
      </c>
      <c r="E697" s="15">
        <f>SUBTOTAL(9,E694:E696)</f>
        <v>847600000</v>
      </c>
      <c r="F697" s="15">
        <f>SUBTOTAL(9,F694:F696)</f>
        <v>722567.49300000002</v>
      </c>
      <c r="G697" s="15">
        <f>SUBTOTAL(9,G694:G696)</f>
        <v>-846877432.50699997</v>
      </c>
    </row>
    <row r="698" spans="2:7" ht="14.25" customHeight="1" x14ac:dyDescent="0.25">
      <c r="B698" s="10">
        <v>5508</v>
      </c>
      <c r="C698" s="4"/>
      <c r="D698" s="11" t="s">
        <v>582</v>
      </c>
      <c r="E698" s="1"/>
      <c r="F698" s="1"/>
      <c r="G698" s="1"/>
    </row>
    <row r="699" spans="2:7" x14ac:dyDescent="0.25">
      <c r="C699" s="4">
        <v>70</v>
      </c>
      <c r="D699" s="5" t="s">
        <v>583</v>
      </c>
      <c r="E699" s="12">
        <v>7480000</v>
      </c>
      <c r="F699" s="12">
        <v>0</v>
      </c>
      <c r="G699" s="12">
        <v>-7480000</v>
      </c>
    </row>
    <row r="700" spans="2:7" ht="15" customHeight="1" x14ac:dyDescent="0.25">
      <c r="C700" s="13" t="s">
        <v>10</v>
      </c>
      <c r="D700" s="14" t="s">
        <v>584</v>
      </c>
      <c r="E700" s="15">
        <f>SUBTOTAL(9,E699:E699)</f>
        <v>7480000</v>
      </c>
      <c r="F700" s="15">
        <f>SUBTOTAL(9,F699:F699)</f>
        <v>0</v>
      </c>
      <c r="G700" s="15">
        <f>SUBTOTAL(9,G699:G699)</f>
        <v>-7480000</v>
      </c>
    </row>
    <row r="701" spans="2:7" ht="14.25" customHeight="1" x14ac:dyDescent="0.25">
      <c r="B701" s="10">
        <v>5509</v>
      </c>
      <c r="C701" s="4"/>
      <c r="D701" s="11" t="s">
        <v>585</v>
      </c>
      <c r="E701" s="1"/>
      <c r="F701" s="1"/>
      <c r="G701" s="1"/>
    </row>
    <row r="702" spans="2:7" x14ac:dyDescent="0.25">
      <c r="C702" s="4">
        <v>70</v>
      </c>
      <c r="D702" s="5" t="s">
        <v>575</v>
      </c>
      <c r="E702" s="12">
        <v>1000</v>
      </c>
      <c r="F702" s="12">
        <v>13.964</v>
      </c>
      <c r="G702" s="12">
        <v>-986.03599999999994</v>
      </c>
    </row>
    <row r="703" spans="2:7" ht="15" customHeight="1" x14ac:dyDescent="0.25">
      <c r="C703" s="13" t="s">
        <v>10</v>
      </c>
      <c r="D703" s="14" t="s">
        <v>586</v>
      </c>
      <c r="E703" s="15">
        <f>SUBTOTAL(9,E702:E702)</f>
        <v>1000</v>
      </c>
      <c r="F703" s="15">
        <f>SUBTOTAL(9,F702:F702)</f>
        <v>13.964</v>
      </c>
      <c r="G703" s="15">
        <f>SUBTOTAL(9,G702:G702)</f>
        <v>-986.03599999999994</v>
      </c>
    </row>
    <row r="704" spans="2:7" ht="14.25" customHeight="1" x14ac:dyDescent="0.25">
      <c r="B704" s="10">
        <v>5511</v>
      </c>
      <c r="C704" s="4"/>
      <c r="D704" s="11" t="s">
        <v>587</v>
      </c>
      <c r="E704" s="1"/>
      <c r="F704" s="1"/>
      <c r="G704" s="1"/>
    </row>
    <row r="705" spans="2:7" x14ac:dyDescent="0.25">
      <c r="C705" s="4">
        <v>70</v>
      </c>
      <c r="D705" s="5" t="s">
        <v>588</v>
      </c>
      <c r="E705" s="12">
        <v>4000000</v>
      </c>
      <c r="F705" s="12">
        <v>291747.29917000001</v>
      </c>
      <c r="G705" s="12">
        <v>-3708252.70083</v>
      </c>
    </row>
    <row r="706" spans="2:7" x14ac:dyDescent="0.25">
      <c r="C706" s="4">
        <v>71</v>
      </c>
      <c r="D706" s="5" t="s">
        <v>589</v>
      </c>
      <c r="E706" s="12">
        <v>285000</v>
      </c>
      <c r="F706" s="12">
        <v>1871.51378</v>
      </c>
      <c r="G706" s="12">
        <v>-283128.48622000002</v>
      </c>
    </row>
    <row r="707" spans="2:7" ht="15" customHeight="1" x14ac:dyDescent="0.25">
      <c r="C707" s="13" t="s">
        <v>10</v>
      </c>
      <c r="D707" s="14" t="s">
        <v>590</v>
      </c>
      <c r="E707" s="15">
        <f>SUBTOTAL(9,E705:E706)</f>
        <v>4285000</v>
      </c>
      <c r="F707" s="15">
        <f>SUBTOTAL(9,F705:F706)</f>
        <v>293618.81294999999</v>
      </c>
      <c r="G707" s="15">
        <f>SUBTOTAL(9,G705:G706)</f>
        <v>-3991381.1870499998</v>
      </c>
    </row>
    <row r="708" spans="2:7" ht="14.25" customHeight="1" x14ac:dyDescent="0.25">
      <c r="B708" s="10">
        <v>5521</v>
      </c>
      <c r="C708" s="4"/>
      <c r="D708" s="11" t="s">
        <v>591</v>
      </c>
      <c r="E708" s="1"/>
      <c r="F708" s="1"/>
      <c r="G708" s="1"/>
    </row>
    <row r="709" spans="2:7" x14ac:dyDescent="0.25">
      <c r="C709" s="4">
        <v>70</v>
      </c>
      <c r="D709" s="5" t="s">
        <v>592</v>
      </c>
      <c r="E709" s="12">
        <v>392950000</v>
      </c>
      <c r="F709" s="12">
        <v>-7000340.1616200004</v>
      </c>
      <c r="G709" s="12">
        <v>-399950340.16162002</v>
      </c>
    </row>
    <row r="710" spans="2:7" ht="15" customHeight="1" x14ac:dyDescent="0.25">
      <c r="C710" s="13" t="s">
        <v>10</v>
      </c>
      <c r="D710" s="14" t="s">
        <v>593</v>
      </c>
      <c r="E710" s="15">
        <f>SUBTOTAL(9,E709:E709)</f>
        <v>392950000</v>
      </c>
      <c r="F710" s="15">
        <f>SUBTOTAL(9,F709:F709)</f>
        <v>-7000340.1616200004</v>
      </c>
      <c r="G710" s="15">
        <f>SUBTOTAL(9,G709:G709)</f>
        <v>-399950340.16162002</v>
      </c>
    </row>
    <row r="711" spans="2:7" ht="14.25" customHeight="1" x14ac:dyDescent="0.25">
      <c r="B711" s="10">
        <v>5526</v>
      </c>
      <c r="C711" s="4"/>
      <c r="D711" s="11" t="s">
        <v>594</v>
      </c>
      <c r="E711" s="1"/>
      <c r="F711" s="1"/>
      <c r="G711" s="1"/>
    </row>
    <row r="712" spans="2:7" x14ac:dyDescent="0.25">
      <c r="C712" s="4">
        <v>70</v>
      </c>
      <c r="D712" s="5" t="s">
        <v>595</v>
      </c>
      <c r="E712" s="12">
        <v>15000000</v>
      </c>
      <c r="F712" s="12">
        <v>1650697.6290200001</v>
      </c>
      <c r="G712" s="12">
        <v>-13349302.37098</v>
      </c>
    </row>
    <row r="713" spans="2:7" ht="15" customHeight="1" x14ac:dyDescent="0.25">
      <c r="C713" s="13" t="s">
        <v>10</v>
      </c>
      <c r="D713" s="14" t="s">
        <v>596</v>
      </c>
      <c r="E713" s="15">
        <f>SUBTOTAL(9,E712:E712)</f>
        <v>15000000</v>
      </c>
      <c r="F713" s="15">
        <f>SUBTOTAL(9,F712:F712)</f>
        <v>1650697.6290200001</v>
      </c>
      <c r="G713" s="15">
        <f>SUBTOTAL(9,G712:G712)</f>
        <v>-13349302.37098</v>
      </c>
    </row>
    <row r="714" spans="2:7" ht="14.25" customHeight="1" x14ac:dyDescent="0.25">
      <c r="B714" s="10">
        <v>5531</v>
      </c>
      <c r="C714" s="4"/>
      <c r="D714" s="11" t="s">
        <v>597</v>
      </c>
      <c r="E714" s="1"/>
      <c r="F714" s="1"/>
      <c r="G714" s="1"/>
    </row>
    <row r="715" spans="2:7" x14ac:dyDescent="0.25">
      <c r="C715" s="4">
        <v>70</v>
      </c>
      <c r="D715" s="5" t="s">
        <v>598</v>
      </c>
      <c r="E715" s="12">
        <v>7450000</v>
      </c>
      <c r="F715" s="12">
        <v>1262929.83412</v>
      </c>
      <c r="G715" s="12">
        <v>-6187070.1658800002</v>
      </c>
    </row>
    <row r="716" spans="2:7" ht="15" customHeight="1" x14ac:dyDescent="0.25">
      <c r="C716" s="13" t="s">
        <v>10</v>
      </c>
      <c r="D716" s="14" t="s">
        <v>599</v>
      </c>
      <c r="E716" s="15">
        <f>SUBTOTAL(9,E715:E715)</f>
        <v>7450000</v>
      </c>
      <c r="F716" s="15">
        <f>SUBTOTAL(9,F715:F715)</f>
        <v>1262929.83412</v>
      </c>
      <c r="G716" s="15">
        <f>SUBTOTAL(9,G715:G715)</f>
        <v>-6187070.1658800002</v>
      </c>
    </row>
    <row r="717" spans="2:7" ht="14.25" customHeight="1" x14ac:dyDescent="0.25">
      <c r="B717" s="10">
        <v>5536</v>
      </c>
      <c r="C717" s="4"/>
      <c r="D717" s="11" t="s">
        <v>600</v>
      </c>
      <c r="E717" s="1"/>
      <c r="F717" s="1"/>
      <c r="G717" s="1"/>
    </row>
    <row r="718" spans="2:7" x14ac:dyDescent="0.25">
      <c r="C718" s="4">
        <v>71</v>
      </c>
      <c r="D718" s="5" t="s">
        <v>601</v>
      </c>
      <c r="E718" s="12">
        <v>7418000</v>
      </c>
      <c r="F718" s="12">
        <v>1106054.3971299999</v>
      </c>
      <c r="G718" s="12">
        <v>-6311945.6028699996</v>
      </c>
    </row>
    <row r="719" spans="2:7" x14ac:dyDescent="0.25">
      <c r="C719" s="4">
        <v>72</v>
      </c>
      <c r="D719" s="5" t="s">
        <v>602</v>
      </c>
      <c r="E719" s="12">
        <v>11000000</v>
      </c>
      <c r="F719" s="12">
        <v>59.913620000000002</v>
      </c>
      <c r="G719" s="12">
        <v>-10999940.086379999</v>
      </c>
    </row>
    <row r="720" spans="2:7" x14ac:dyDescent="0.25">
      <c r="C720" s="4">
        <v>73</v>
      </c>
      <c r="D720" s="5" t="s">
        <v>603</v>
      </c>
      <c r="E720" s="12">
        <v>300000</v>
      </c>
      <c r="F720" s="12">
        <v>5398.9880000000003</v>
      </c>
      <c r="G720" s="12">
        <v>-294601.01199999999</v>
      </c>
    </row>
    <row r="721" spans="2:7" x14ac:dyDescent="0.25">
      <c r="C721" s="4">
        <v>75</v>
      </c>
      <c r="D721" s="5" t="s">
        <v>604</v>
      </c>
      <c r="E721" s="12">
        <v>1575000</v>
      </c>
      <c r="F721" s="12">
        <v>122980.45144</v>
      </c>
      <c r="G721" s="12">
        <v>-1452019.54856</v>
      </c>
    </row>
    <row r="722" spans="2:7" ht="15" customHeight="1" x14ac:dyDescent="0.25">
      <c r="C722" s="13" t="s">
        <v>10</v>
      </c>
      <c r="D722" s="14" t="s">
        <v>605</v>
      </c>
      <c r="E722" s="15">
        <f>SUBTOTAL(9,E718:E721)</f>
        <v>20293000</v>
      </c>
      <c r="F722" s="15">
        <f>SUBTOTAL(9,F718:F721)</f>
        <v>1234493.7501899998</v>
      </c>
      <c r="G722" s="15">
        <f>SUBTOTAL(9,G718:G721)</f>
        <v>-19058506.249809999</v>
      </c>
    </row>
    <row r="723" spans="2:7" ht="14.25" customHeight="1" x14ac:dyDescent="0.25">
      <c r="B723" s="10">
        <v>5538</v>
      </c>
      <c r="C723" s="4"/>
      <c r="D723" s="11" t="s">
        <v>606</v>
      </c>
      <c r="E723" s="1"/>
      <c r="F723" s="1"/>
      <c r="G723" s="1"/>
    </row>
    <row r="724" spans="2:7" x14ac:dyDescent="0.25">
      <c r="C724" s="4">
        <v>70</v>
      </c>
      <c r="D724" s="5" t="s">
        <v>607</v>
      </c>
      <c r="E724" s="12">
        <v>4360000</v>
      </c>
      <c r="F724" s="12">
        <v>329137.11599999998</v>
      </c>
      <c r="G724" s="12">
        <v>-4030862.8840000001</v>
      </c>
    </row>
    <row r="725" spans="2:7" x14ac:dyDescent="0.25">
      <c r="C725" s="4">
        <v>71</v>
      </c>
      <c r="D725" s="5" t="s">
        <v>608</v>
      </c>
      <c r="E725" s="12">
        <v>8910000</v>
      </c>
      <c r="F725" s="12">
        <v>806006.44683999999</v>
      </c>
      <c r="G725" s="12">
        <v>-8103993.5531599997</v>
      </c>
    </row>
    <row r="726" spans="2:7" x14ac:dyDescent="0.25">
      <c r="C726" s="4">
        <v>72</v>
      </c>
      <c r="D726" s="5" t="s">
        <v>609</v>
      </c>
      <c r="E726" s="12">
        <v>4000</v>
      </c>
      <c r="F726" s="12">
        <v>1470.674</v>
      </c>
      <c r="G726" s="12">
        <v>-2529.326</v>
      </c>
    </row>
    <row r="727" spans="2:7" ht="15" customHeight="1" x14ac:dyDescent="0.25">
      <c r="C727" s="13" t="s">
        <v>10</v>
      </c>
      <c r="D727" s="14" t="s">
        <v>610</v>
      </c>
      <c r="E727" s="15">
        <f>SUBTOTAL(9,E724:E726)</f>
        <v>13274000</v>
      </c>
      <c r="F727" s="15">
        <f>SUBTOTAL(9,F724:F726)</f>
        <v>1136614.2368400001</v>
      </c>
      <c r="G727" s="15">
        <f>SUBTOTAL(9,G724:G726)</f>
        <v>-12137385.76316</v>
      </c>
    </row>
    <row r="728" spans="2:7" ht="14.25" customHeight="1" x14ac:dyDescent="0.25">
      <c r="B728" s="10">
        <v>5540</v>
      </c>
      <c r="C728" s="4"/>
      <c r="D728" s="11" t="s">
        <v>611</v>
      </c>
      <c r="E728" s="1"/>
      <c r="F728" s="1"/>
      <c r="G728" s="1"/>
    </row>
    <row r="729" spans="2:7" x14ac:dyDescent="0.25">
      <c r="C729" s="4">
        <v>70</v>
      </c>
      <c r="D729" s="5" t="s">
        <v>612</v>
      </c>
      <c r="E729" s="12">
        <v>22700000</v>
      </c>
      <c r="F729" s="12">
        <v>4502152.5269799996</v>
      </c>
      <c r="G729" s="12">
        <v>-18197847.473019999</v>
      </c>
    </row>
    <row r="730" spans="2:7" ht="15" customHeight="1" x14ac:dyDescent="0.25">
      <c r="C730" s="13" t="s">
        <v>10</v>
      </c>
      <c r="D730" s="14" t="s">
        <v>613</v>
      </c>
      <c r="E730" s="15">
        <f>SUBTOTAL(9,E729:E729)</f>
        <v>22700000</v>
      </c>
      <c r="F730" s="15">
        <f>SUBTOTAL(9,F729:F729)</f>
        <v>4502152.5269799996</v>
      </c>
      <c r="G730" s="15">
        <f>SUBTOTAL(9,G729:G729)</f>
        <v>-18197847.473019999</v>
      </c>
    </row>
    <row r="731" spans="2:7" ht="14.25" customHeight="1" x14ac:dyDescent="0.25">
      <c r="B731" s="10">
        <v>5541</v>
      </c>
      <c r="C731" s="4"/>
      <c r="D731" s="11" t="s">
        <v>614</v>
      </c>
      <c r="E731" s="1"/>
      <c r="F731" s="1"/>
      <c r="G731" s="1"/>
    </row>
    <row r="732" spans="2:7" x14ac:dyDescent="0.25">
      <c r="C732" s="4">
        <v>70</v>
      </c>
      <c r="D732" s="5" t="s">
        <v>615</v>
      </c>
      <c r="E732" s="12">
        <v>9910000</v>
      </c>
      <c r="F732" s="12">
        <v>307.12299999999999</v>
      </c>
      <c r="G732" s="12">
        <v>-9909692.8770000003</v>
      </c>
    </row>
    <row r="733" spans="2:7" ht="15" customHeight="1" x14ac:dyDescent="0.25">
      <c r="C733" s="13" t="s">
        <v>10</v>
      </c>
      <c r="D733" s="14" t="s">
        <v>616</v>
      </c>
      <c r="E733" s="15">
        <f>SUBTOTAL(9,E732:E732)</f>
        <v>9910000</v>
      </c>
      <c r="F733" s="15">
        <f>SUBTOTAL(9,F732:F732)</f>
        <v>307.12299999999999</v>
      </c>
      <c r="G733" s="15">
        <f>SUBTOTAL(9,G732:G732)</f>
        <v>-9909692.8770000003</v>
      </c>
    </row>
    <row r="734" spans="2:7" ht="14.25" customHeight="1" x14ac:dyDescent="0.25">
      <c r="B734" s="10">
        <v>5542</v>
      </c>
      <c r="C734" s="4"/>
      <c r="D734" s="11" t="s">
        <v>617</v>
      </c>
      <c r="E734" s="1"/>
      <c r="F734" s="1"/>
      <c r="G734" s="1"/>
    </row>
    <row r="735" spans="2:7" x14ac:dyDescent="0.25">
      <c r="C735" s="4">
        <v>70</v>
      </c>
      <c r="D735" s="5" t="s">
        <v>618</v>
      </c>
      <c r="E735" s="12">
        <v>40000</v>
      </c>
      <c r="F735" s="12">
        <v>151740.83867999999</v>
      </c>
      <c r="G735" s="12">
        <v>111740.83868</v>
      </c>
    </row>
    <row r="736" spans="2:7" x14ac:dyDescent="0.25">
      <c r="C736" s="4">
        <v>71</v>
      </c>
      <c r="D736" s="5" t="s">
        <v>619</v>
      </c>
      <c r="E736" s="12">
        <v>110000</v>
      </c>
      <c r="F736" s="12">
        <v>7901.4155799999999</v>
      </c>
      <c r="G736" s="12">
        <v>-102098.58442</v>
      </c>
    </row>
    <row r="737" spans="2:7" ht="15" customHeight="1" x14ac:dyDescent="0.25">
      <c r="C737" s="13" t="s">
        <v>10</v>
      </c>
      <c r="D737" s="14" t="s">
        <v>620</v>
      </c>
      <c r="E737" s="15">
        <f>SUBTOTAL(9,E735:E736)</f>
        <v>150000</v>
      </c>
      <c r="F737" s="15">
        <f>SUBTOTAL(9,F735:F736)</f>
        <v>159642.25425999999</v>
      </c>
      <c r="G737" s="15">
        <f>SUBTOTAL(9,G735:G736)</f>
        <v>9642.2542600000015</v>
      </c>
    </row>
    <row r="738" spans="2:7" ht="14.25" customHeight="1" x14ac:dyDescent="0.25">
      <c r="B738" s="10">
        <v>5543</v>
      </c>
      <c r="C738" s="4"/>
      <c r="D738" s="11" t="s">
        <v>621</v>
      </c>
      <c r="E738" s="1"/>
      <c r="F738" s="1"/>
      <c r="G738" s="1"/>
    </row>
    <row r="739" spans="2:7" x14ac:dyDescent="0.25">
      <c r="C739" s="4">
        <v>70</v>
      </c>
      <c r="D739" s="5" t="s">
        <v>622</v>
      </c>
      <c r="E739" s="12">
        <v>14944000</v>
      </c>
      <c r="F739" s="12">
        <v>1055039.2520399999</v>
      </c>
      <c r="G739" s="12">
        <v>-13888960.747959999</v>
      </c>
    </row>
    <row r="740" spans="2:7" x14ac:dyDescent="0.25">
      <c r="C740" s="4">
        <v>71</v>
      </c>
      <c r="D740" s="5" t="s">
        <v>623</v>
      </c>
      <c r="E740" s="12">
        <v>3000</v>
      </c>
      <c r="F740" s="12">
        <v>410.86500000000001</v>
      </c>
      <c r="G740" s="12">
        <v>-2589.1350000000002</v>
      </c>
    </row>
    <row r="741" spans="2:7" ht="15" customHeight="1" x14ac:dyDescent="0.25">
      <c r="C741" s="13" t="s">
        <v>10</v>
      </c>
      <c r="D741" s="14" t="s">
        <v>624</v>
      </c>
      <c r="E741" s="15">
        <f>SUBTOTAL(9,E739:E740)</f>
        <v>14947000</v>
      </c>
      <c r="F741" s="15">
        <f>SUBTOTAL(9,F739:F740)</f>
        <v>1055450.1170399999</v>
      </c>
      <c r="G741" s="15">
        <f>SUBTOTAL(9,G739:G740)</f>
        <v>-13891549.882959999</v>
      </c>
    </row>
    <row r="742" spans="2:7" ht="14.25" customHeight="1" x14ac:dyDescent="0.25">
      <c r="B742" s="10">
        <v>5546</v>
      </c>
      <c r="C742" s="4"/>
      <c r="D742" s="11" t="s">
        <v>625</v>
      </c>
      <c r="E742" s="1"/>
      <c r="F742" s="1"/>
      <c r="G742" s="1"/>
    </row>
    <row r="743" spans="2:7" x14ac:dyDescent="0.25">
      <c r="C743" s="4">
        <v>70</v>
      </c>
      <c r="D743" s="5" t="s">
        <v>622</v>
      </c>
      <c r="E743" s="12">
        <v>360000</v>
      </c>
      <c r="F743" s="12">
        <v>16680.717000000001</v>
      </c>
      <c r="G743" s="12">
        <v>-343319.283</v>
      </c>
    </row>
    <row r="744" spans="2:7" ht="15" customHeight="1" x14ac:dyDescent="0.25">
      <c r="C744" s="13" t="s">
        <v>10</v>
      </c>
      <c r="D744" s="14" t="s">
        <v>626</v>
      </c>
      <c r="E744" s="15">
        <f>SUBTOTAL(9,E743:E743)</f>
        <v>360000</v>
      </c>
      <c r="F744" s="15">
        <f>SUBTOTAL(9,F743:F743)</f>
        <v>16680.717000000001</v>
      </c>
      <c r="G744" s="15">
        <f>SUBTOTAL(9,G743:G743)</f>
        <v>-343319.283</v>
      </c>
    </row>
    <row r="745" spans="2:7" ht="14.25" customHeight="1" x14ac:dyDescent="0.25">
      <c r="B745" s="10">
        <v>5547</v>
      </c>
      <c r="C745" s="4"/>
      <c r="D745" s="11" t="s">
        <v>627</v>
      </c>
      <c r="E745" s="1"/>
      <c r="F745" s="1"/>
      <c r="G745" s="1"/>
    </row>
    <row r="746" spans="2:7" x14ac:dyDescent="0.25">
      <c r="C746" s="4">
        <v>70</v>
      </c>
      <c r="D746" s="5" t="s">
        <v>628</v>
      </c>
      <c r="E746" s="12">
        <v>0</v>
      </c>
      <c r="F746" s="12">
        <v>4.8000000000000001E-2</v>
      </c>
      <c r="G746" s="12">
        <v>4.8000000000000001E-2</v>
      </c>
    </row>
    <row r="747" spans="2:7" x14ac:dyDescent="0.25">
      <c r="C747" s="4">
        <v>71</v>
      </c>
      <c r="D747" s="5" t="s">
        <v>629</v>
      </c>
      <c r="E747" s="12">
        <v>1000</v>
      </c>
      <c r="F747" s="12">
        <v>106.414</v>
      </c>
      <c r="G747" s="12">
        <v>-893.58600000000001</v>
      </c>
    </row>
    <row r="748" spans="2:7" ht="15" customHeight="1" x14ac:dyDescent="0.25">
      <c r="C748" s="13" t="s">
        <v>10</v>
      </c>
      <c r="D748" s="14" t="s">
        <v>630</v>
      </c>
      <c r="E748" s="15">
        <f>SUBTOTAL(9,E746:E747)</f>
        <v>1000</v>
      </c>
      <c r="F748" s="15">
        <f>SUBTOTAL(9,F746:F747)</f>
        <v>106.462</v>
      </c>
      <c r="G748" s="15">
        <f>SUBTOTAL(9,G746:G747)</f>
        <v>-893.53800000000001</v>
      </c>
    </row>
    <row r="749" spans="2:7" ht="14.25" customHeight="1" x14ac:dyDescent="0.25">
      <c r="B749" s="10">
        <v>5548</v>
      </c>
      <c r="C749" s="4"/>
      <c r="D749" s="11" t="s">
        <v>631</v>
      </c>
      <c r="E749" s="1"/>
      <c r="F749" s="1"/>
      <c r="G749" s="1"/>
    </row>
    <row r="750" spans="2:7" x14ac:dyDescent="0.25">
      <c r="C750" s="4">
        <v>70</v>
      </c>
      <c r="D750" s="5" t="s">
        <v>632</v>
      </c>
      <c r="E750" s="12">
        <v>450000</v>
      </c>
      <c r="F750" s="12">
        <v>100853.09754</v>
      </c>
      <c r="G750" s="12">
        <v>-349146.90246000001</v>
      </c>
    </row>
    <row r="751" spans="2:7" x14ac:dyDescent="0.25">
      <c r="C751" s="4">
        <v>71</v>
      </c>
      <c r="D751" s="5" t="s">
        <v>633</v>
      </c>
      <c r="E751" s="12">
        <v>45000</v>
      </c>
      <c r="F751" s="12">
        <v>259.14499999999998</v>
      </c>
      <c r="G751" s="12">
        <v>-44740.855000000003</v>
      </c>
    </row>
    <row r="752" spans="2:7" ht="15" customHeight="1" x14ac:dyDescent="0.25">
      <c r="C752" s="13" t="s">
        <v>10</v>
      </c>
      <c r="D752" s="14" t="s">
        <v>634</v>
      </c>
      <c r="E752" s="15">
        <f>SUBTOTAL(9,E750:E751)</f>
        <v>495000</v>
      </c>
      <c r="F752" s="15">
        <f>SUBTOTAL(9,F750:F751)</f>
        <v>101112.24254000001</v>
      </c>
      <c r="G752" s="15">
        <f>SUBTOTAL(9,G750:G751)</f>
        <v>-393887.75745999999</v>
      </c>
    </row>
    <row r="753" spans="2:7" ht="14.25" customHeight="1" x14ac:dyDescent="0.25">
      <c r="B753" s="10">
        <v>5549</v>
      </c>
      <c r="C753" s="4"/>
      <c r="D753" s="11" t="s">
        <v>635</v>
      </c>
      <c r="E753" s="1"/>
      <c r="F753" s="1"/>
      <c r="G753" s="1"/>
    </row>
    <row r="754" spans="2:7" x14ac:dyDescent="0.25">
      <c r="C754" s="4">
        <v>70</v>
      </c>
      <c r="D754" s="5" t="s">
        <v>636</v>
      </c>
      <c r="E754" s="12">
        <v>50000</v>
      </c>
      <c r="F754" s="12">
        <v>9552.9869999999992</v>
      </c>
      <c r="G754" s="12">
        <v>-40447.012999999999</v>
      </c>
    </row>
    <row r="755" spans="2:7" ht="15" customHeight="1" x14ac:dyDescent="0.25">
      <c r="C755" s="13" t="s">
        <v>10</v>
      </c>
      <c r="D755" s="14" t="s">
        <v>637</v>
      </c>
      <c r="E755" s="15">
        <f>SUBTOTAL(9,E754:E754)</f>
        <v>50000</v>
      </c>
      <c r="F755" s="15">
        <f>SUBTOTAL(9,F754:F754)</f>
        <v>9552.9869999999992</v>
      </c>
      <c r="G755" s="15">
        <f>SUBTOTAL(9,G754:G754)</f>
        <v>-40447.012999999999</v>
      </c>
    </row>
    <row r="756" spans="2:7" ht="14.25" customHeight="1" x14ac:dyDescent="0.25">
      <c r="B756" s="10">
        <v>5550</v>
      </c>
      <c r="C756" s="4"/>
      <c r="D756" s="11" t="s">
        <v>638</v>
      </c>
      <c r="E756" s="1"/>
      <c r="F756" s="1"/>
      <c r="G756" s="1"/>
    </row>
    <row r="757" spans="2:7" x14ac:dyDescent="0.25">
      <c r="C757" s="4">
        <v>70</v>
      </c>
      <c r="D757" s="5" t="s">
        <v>639</v>
      </c>
      <c r="E757" s="12">
        <v>65000</v>
      </c>
      <c r="F757" s="12">
        <v>18912.136139999999</v>
      </c>
      <c r="G757" s="12">
        <v>-46087.863859999998</v>
      </c>
    </row>
    <row r="758" spans="2:7" ht="15" customHeight="1" x14ac:dyDescent="0.25">
      <c r="C758" s="13" t="s">
        <v>10</v>
      </c>
      <c r="D758" s="14" t="s">
        <v>640</v>
      </c>
      <c r="E758" s="15">
        <f>SUBTOTAL(9,E757:E757)</f>
        <v>65000</v>
      </c>
      <c r="F758" s="15">
        <f>SUBTOTAL(9,F757:F757)</f>
        <v>18912.136139999999</v>
      </c>
      <c r="G758" s="15">
        <f>SUBTOTAL(9,G757:G757)</f>
        <v>-46087.863859999998</v>
      </c>
    </row>
    <row r="759" spans="2:7" ht="14.25" customHeight="1" x14ac:dyDescent="0.25">
      <c r="B759" s="10">
        <v>5551</v>
      </c>
      <c r="C759" s="4"/>
      <c r="D759" s="11" t="s">
        <v>641</v>
      </c>
      <c r="E759" s="1"/>
      <c r="F759" s="1"/>
      <c r="G759" s="1"/>
    </row>
    <row r="760" spans="2:7" x14ac:dyDescent="0.25">
      <c r="C760" s="4">
        <v>70</v>
      </c>
      <c r="D760" s="5" t="s">
        <v>642</v>
      </c>
      <c r="E760" s="12">
        <v>1200</v>
      </c>
      <c r="F760" s="12">
        <v>0</v>
      </c>
      <c r="G760" s="12">
        <v>-1200</v>
      </c>
    </row>
    <row r="761" spans="2:7" x14ac:dyDescent="0.25">
      <c r="C761" s="4">
        <v>71</v>
      </c>
      <c r="D761" s="5" t="s">
        <v>643</v>
      </c>
      <c r="E761" s="12">
        <v>10500</v>
      </c>
      <c r="F761" s="12">
        <v>10545.911</v>
      </c>
      <c r="G761" s="12">
        <v>45.911000000000001</v>
      </c>
    </row>
    <row r="762" spans="2:7" ht="15" customHeight="1" x14ac:dyDescent="0.25">
      <c r="C762" s="13" t="s">
        <v>10</v>
      </c>
      <c r="D762" s="14" t="s">
        <v>644</v>
      </c>
      <c r="E762" s="15">
        <f>SUBTOTAL(9,E760:E761)</f>
        <v>11700</v>
      </c>
      <c r="F762" s="15">
        <f>SUBTOTAL(9,F760:F761)</f>
        <v>10545.911</v>
      </c>
      <c r="G762" s="15">
        <f>SUBTOTAL(9,G760:G761)</f>
        <v>-1154.0889999999999</v>
      </c>
    </row>
    <row r="763" spans="2:7" ht="14.25" customHeight="1" x14ac:dyDescent="0.25">
      <c r="B763" s="10">
        <v>5552</v>
      </c>
      <c r="C763" s="4"/>
      <c r="D763" s="11" t="s">
        <v>645</v>
      </c>
      <c r="E763" s="1"/>
      <c r="F763" s="1"/>
      <c r="G763" s="1"/>
    </row>
    <row r="764" spans="2:7" x14ac:dyDescent="0.25">
      <c r="C764" s="4">
        <v>70</v>
      </c>
      <c r="D764" s="5" t="s">
        <v>646</v>
      </c>
      <c r="E764" s="12">
        <v>700000</v>
      </c>
      <c r="F764" s="12">
        <v>1600.54864</v>
      </c>
      <c r="G764" s="12">
        <v>-698399.45135999995</v>
      </c>
    </row>
    <row r="765" spans="2:7" ht="15" customHeight="1" x14ac:dyDescent="0.25">
      <c r="C765" s="13" t="s">
        <v>10</v>
      </c>
      <c r="D765" s="14" t="s">
        <v>647</v>
      </c>
      <c r="E765" s="15">
        <f>SUBTOTAL(9,E764:E764)</f>
        <v>700000</v>
      </c>
      <c r="F765" s="15">
        <f>SUBTOTAL(9,F764:F764)</f>
        <v>1600.54864</v>
      </c>
      <c r="G765" s="15">
        <f>SUBTOTAL(9,G764:G764)</f>
        <v>-698399.45135999995</v>
      </c>
    </row>
    <row r="766" spans="2:7" ht="14.25" customHeight="1" x14ac:dyDescent="0.25">
      <c r="B766" s="10">
        <v>5553</v>
      </c>
      <c r="C766" s="4"/>
      <c r="D766" s="11" t="s">
        <v>648</v>
      </c>
      <c r="E766" s="1"/>
      <c r="F766" s="1"/>
      <c r="G766" s="1"/>
    </row>
    <row r="767" spans="2:7" x14ac:dyDescent="0.25">
      <c r="C767" s="4">
        <v>70</v>
      </c>
      <c r="D767" s="5" t="s">
        <v>649</v>
      </c>
      <c r="E767" s="12">
        <v>100000</v>
      </c>
      <c r="F767" s="12">
        <v>-0.17299999999999999</v>
      </c>
      <c r="G767" s="12">
        <v>-100000.173</v>
      </c>
    </row>
    <row r="768" spans="2:7" ht="15" customHeight="1" x14ac:dyDescent="0.25">
      <c r="C768" s="13" t="s">
        <v>10</v>
      </c>
      <c r="D768" s="14" t="s">
        <v>650</v>
      </c>
      <c r="E768" s="15">
        <f>SUBTOTAL(9,E767:E767)</f>
        <v>100000</v>
      </c>
      <c r="F768" s="15">
        <f>SUBTOTAL(9,F767:F767)</f>
        <v>-0.17299999999999999</v>
      </c>
      <c r="G768" s="15">
        <f>SUBTOTAL(9,G767:G767)</f>
        <v>-100000.173</v>
      </c>
    </row>
    <row r="769" spans="2:7" ht="14.25" customHeight="1" x14ac:dyDescent="0.25">
      <c r="B769" s="10">
        <v>5554</v>
      </c>
      <c r="C769" s="4"/>
      <c r="D769" s="11" t="s">
        <v>651</v>
      </c>
      <c r="E769" s="1"/>
      <c r="F769" s="1"/>
      <c r="G769" s="1"/>
    </row>
    <row r="770" spans="2:7" x14ac:dyDescent="0.25">
      <c r="C770" s="4">
        <v>70</v>
      </c>
      <c r="D770" s="5" t="s">
        <v>652</v>
      </c>
      <c r="E770" s="12">
        <v>471200</v>
      </c>
      <c r="F770" s="12">
        <v>70236.886020000005</v>
      </c>
      <c r="G770" s="12">
        <v>-400963.11398000002</v>
      </c>
    </row>
    <row r="771" spans="2:7" ht="15" customHeight="1" x14ac:dyDescent="0.25">
      <c r="C771" s="13" t="s">
        <v>10</v>
      </c>
      <c r="D771" s="14" t="s">
        <v>653</v>
      </c>
      <c r="E771" s="15">
        <f>SUBTOTAL(9,E770:E770)</f>
        <v>471200</v>
      </c>
      <c r="F771" s="15">
        <f>SUBTOTAL(9,F770:F770)</f>
        <v>70236.886020000005</v>
      </c>
      <c r="G771" s="15">
        <f>SUBTOTAL(9,G770:G770)</f>
        <v>-400963.11398000002</v>
      </c>
    </row>
    <row r="772" spans="2:7" ht="14.25" customHeight="1" x14ac:dyDescent="0.25">
      <c r="B772" s="10">
        <v>5557</v>
      </c>
      <c r="C772" s="4"/>
      <c r="D772" s="11" t="s">
        <v>654</v>
      </c>
      <c r="E772" s="1"/>
      <c r="F772" s="1"/>
      <c r="G772" s="1"/>
    </row>
    <row r="773" spans="2:7" x14ac:dyDescent="0.25">
      <c r="C773" s="4">
        <v>70</v>
      </c>
      <c r="D773" s="5" t="s">
        <v>655</v>
      </c>
      <c r="E773" s="12">
        <v>200000</v>
      </c>
      <c r="F773" s="12">
        <v>30650.002690000001</v>
      </c>
      <c r="G773" s="12">
        <v>-169349.99731000001</v>
      </c>
    </row>
    <row r="774" spans="2:7" ht="15" customHeight="1" x14ac:dyDescent="0.25">
      <c r="C774" s="13" t="s">
        <v>10</v>
      </c>
      <c r="D774" s="14" t="s">
        <v>656</v>
      </c>
      <c r="E774" s="15">
        <f>SUBTOTAL(9,E773:E773)</f>
        <v>200000</v>
      </c>
      <c r="F774" s="15">
        <f>SUBTOTAL(9,F773:F773)</f>
        <v>30650.002690000001</v>
      </c>
      <c r="G774" s="15">
        <f>SUBTOTAL(9,G773:G773)</f>
        <v>-169349.99731000001</v>
      </c>
    </row>
    <row r="775" spans="2:7" ht="14.25" customHeight="1" x14ac:dyDescent="0.25">
      <c r="B775" s="10">
        <v>5559</v>
      </c>
      <c r="C775" s="4"/>
      <c r="D775" s="11" t="s">
        <v>657</v>
      </c>
      <c r="E775" s="1"/>
      <c r="F775" s="1"/>
      <c r="G775" s="1"/>
    </row>
    <row r="776" spans="2:7" x14ac:dyDescent="0.25">
      <c r="C776" s="4">
        <v>70</v>
      </c>
      <c r="D776" s="5" t="s">
        <v>658</v>
      </c>
      <c r="E776" s="12">
        <v>2300000</v>
      </c>
      <c r="F776" s="12">
        <v>215000.95749</v>
      </c>
      <c r="G776" s="12">
        <v>-2084999.0425100001</v>
      </c>
    </row>
    <row r="777" spans="2:7" x14ac:dyDescent="0.25">
      <c r="C777" s="4">
        <v>71</v>
      </c>
      <c r="D777" s="5" t="s">
        <v>659</v>
      </c>
      <c r="E777" s="12">
        <v>60000</v>
      </c>
      <c r="F777" s="12">
        <v>4411.0502200000001</v>
      </c>
      <c r="G777" s="12">
        <v>-55588.949780000003</v>
      </c>
    </row>
    <row r="778" spans="2:7" x14ac:dyDescent="0.25">
      <c r="C778" s="4">
        <v>72</v>
      </c>
      <c r="D778" s="5" t="s">
        <v>660</v>
      </c>
      <c r="E778" s="12">
        <v>40000</v>
      </c>
      <c r="F778" s="12">
        <v>2992.4740099999999</v>
      </c>
      <c r="G778" s="12">
        <v>-37007.525990000002</v>
      </c>
    </row>
    <row r="779" spans="2:7" x14ac:dyDescent="0.25">
      <c r="C779" s="4">
        <v>73</v>
      </c>
      <c r="D779" s="5" t="s">
        <v>661</v>
      </c>
      <c r="E779" s="12">
        <v>10000</v>
      </c>
      <c r="F779" s="12">
        <v>451.12815999999998</v>
      </c>
      <c r="G779" s="12">
        <v>-9548.8718399999998</v>
      </c>
    </row>
    <row r="780" spans="2:7" x14ac:dyDescent="0.25">
      <c r="C780" s="4">
        <v>74</v>
      </c>
      <c r="D780" s="5" t="s">
        <v>662</v>
      </c>
      <c r="E780" s="12">
        <v>5000</v>
      </c>
      <c r="F780" s="12">
        <v>322.84568999999999</v>
      </c>
      <c r="G780" s="12">
        <v>-4677.1543099999999</v>
      </c>
    </row>
    <row r="781" spans="2:7" ht="15" customHeight="1" x14ac:dyDescent="0.25">
      <c r="C781" s="13" t="s">
        <v>10</v>
      </c>
      <c r="D781" s="14" t="s">
        <v>663</v>
      </c>
      <c r="E781" s="15">
        <f>SUBTOTAL(9,E776:E780)</f>
        <v>2415000</v>
      </c>
      <c r="F781" s="15">
        <f>SUBTOTAL(9,F776:F780)</f>
        <v>223178.45556999999</v>
      </c>
      <c r="G781" s="15">
        <f>SUBTOTAL(9,G776:G780)</f>
        <v>-2191821.5444300002</v>
      </c>
    </row>
    <row r="782" spans="2:7" ht="14.25" customHeight="1" x14ac:dyDescent="0.25">
      <c r="B782" s="10">
        <v>5561</v>
      </c>
      <c r="C782" s="4"/>
      <c r="D782" s="11" t="s">
        <v>664</v>
      </c>
      <c r="E782" s="1"/>
      <c r="F782" s="1"/>
      <c r="G782" s="1"/>
    </row>
    <row r="783" spans="2:7" x14ac:dyDescent="0.25">
      <c r="C783" s="4">
        <v>70</v>
      </c>
      <c r="D783" s="5" t="s">
        <v>665</v>
      </c>
      <c r="E783" s="12">
        <v>1980000</v>
      </c>
      <c r="F783" s="12">
        <v>123666.88</v>
      </c>
      <c r="G783" s="12">
        <v>-1856333.12</v>
      </c>
    </row>
    <row r="784" spans="2:7" ht="15" customHeight="1" x14ac:dyDescent="0.25">
      <c r="C784" s="13" t="s">
        <v>10</v>
      </c>
      <c r="D784" s="14" t="s">
        <v>666</v>
      </c>
      <c r="E784" s="15">
        <f>SUBTOTAL(9,E783:E783)</f>
        <v>1980000</v>
      </c>
      <c r="F784" s="15">
        <f>SUBTOTAL(9,F783:F783)</f>
        <v>123666.88</v>
      </c>
      <c r="G784" s="15">
        <f>SUBTOTAL(9,G783:G783)</f>
        <v>-1856333.12</v>
      </c>
    </row>
    <row r="785" spans="2:7" ht="14.25" customHeight="1" x14ac:dyDescent="0.25">
      <c r="B785" s="10">
        <v>5565</v>
      </c>
      <c r="C785" s="4"/>
      <c r="D785" s="11" t="s">
        <v>667</v>
      </c>
      <c r="E785" s="1"/>
      <c r="F785" s="1"/>
      <c r="G785" s="1"/>
    </row>
    <row r="786" spans="2:7" x14ac:dyDescent="0.25">
      <c r="C786" s="4">
        <v>70</v>
      </c>
      <c r="D786" s="5" t="s">
        <v>668</v>
      </c>
      <c r="E786" s="12">
        <v>12400000</v>
      </c>
      <c r="F786" s="12">
        <v>932843.98098999995</v>
      </c>
      <c r="G786" s="12">
        <v>-11467156.01901</v>
      </c>
    </row>
    <row r="787" spans="2:7" ht="15" customHeight="1" x14ac:dyDescent="0.25">
      <c r="C787" s="13" t="s">
        <v>10</v>
      </c>
      <c r="D787" s="14" t="s">
        <v>669</v>
      </c>
      <c r="E787" s="15">
        <f>SUBTOTAL(9,E786:E786)</f>
        <v>12400000</v>
      </c>
      <c r="F787" s="15">
        <f>SUBTOTAL(9,F786:F786)</f>
        <v>932843.98098999995</v>
      </c>
      <c r="G787" s="15">
        <f>SUBTOTAL(9,G786:G786)</f>
        <v>-11467156.01901</v>
      </c>
    </row>
    <row r="788" spans="2:7" ht="14.25" customHeight="1" x14ac:dyDescent="0.25">
      <c r="B788" s="10">
        <v>5568</v>
      </c>
      <c r="C788" s="4"/>
      <c r="D788" s="11" t="s">
        <v>670</v>
      </c>
      <c r="E788" s="1"/>
      <c r="F788" s="1"/>
      <c r="G788" s="1"/>
    </row>
    <row r="789" spans="2:7" x14ac:dyDescent="0.25">
      <c r="C789" s="4">
        <v>71</v>
      </c>
      <c r="D789" s="5" t="s">
        <v>671</v>
      </c>
      <c r="E789" s="12">
        <v>27775</v>
      </c>
      <c r="F789" s="12">
        <v>239.86</v>
      </c>
      <c r="G789" s="12">
        <v>-27535.14</v>
      </c>
    </row>
    <row r="790" spans="2:7" x14ac:dyDescent="0.25">
      <c r="C790" s="4">
        <v>73</v>
      </c>
      <c r="D790" s="5" t="s">
        <v>672</v>
      </c>
      <c r="E790" s="12">
        <v>46845</v>
      </c>
      <c r="F790" s="12">
        <v>0</v>
      </c>
      <c r="G790" s="12">
        <v>-46845</v>
      </c>
    </row>
    <row r="791" spans="2:7" x14ac:dyDescent="0.25">
      <c r="C791" s="4">
        <v>75</v>
      </c>
      <c r="D791" s="5" t="s">
        <v>673</v>
      </c>
      <c r="E791" s="12">
        <v>32000</v>
      </c>
      <c r="F791" s="12">
        <v>3350.9119999999998</v>
      </c>
      <c r="G791" s="12">
        <v>-28649.088</v>
      </c>
    </row>
    <row r="792" spans="2:7" ht="15" customHeight="1" x14ac:dyDescent="0.25">
      <c r="C792" s="13" t="s">
        <v>10</v>
      </c>
      <c r="D792" s="14" t="s">
        <v>674</v>
      </c>
      <c r="E792" s="15">
        <f>SUBTOTAL(9,E789:E791)</f>
        <v>106620</v>
      </c>
      <c r="F792" s="15">
        <f>SUBTOTAL(9,F789:F791)</f>
        <v>3590.7719999999999</v>
      </c>
      <c r="G792" s="15">
        <f>SUBTOTAL(9,G789:G791)</f>
        <v>-103029.228</v>
      </c>
    </row>
    <row r="793" spans="2:7" ht="14.25" customHeight="1" x14ac:dyDescent="0.25">
      <c r="B793" s="10">
        <v>5570</v>
      </c>
      <c r="C793" s="4"/>
      <c r="D793" s="11" t="s">
        <v>675</v>
      </c>
      <c r="E793" s="1"/>
      <c r="F793" s="1"/>
      <c r="G793" s="1"/>
    </row>
    <row r="794" spans="2:7" x14ac:dyDescent="0.25">
      <c r="C794" s="4">
        <v>70</v>
      </c>
      <c r="D794" s="5" t="s">
        <v>676</v>
      </c>
      <c r="E794" s="12">
        <v>262613</v>
      </c>
      <c r="F794" s="12">
        <v>0</v>
      </c>
      <c r="G794" s="12">
        <v>-262613</v>
      </c>
    </row>
    <row r="795" spans="2:7" ht="15" customHeight="1" x14ac:dyDescent="0.25">
      <c r="C795" s="13" t="s">
        <v>10</v>
      </c>
      <c r="D795" s="14" t="s">
        <v>677</v>
      </c>
      <c r="E795" s="15">
        <f>SUBTOTAL(9,E794:E794)</f>
        <v>262613</v>
      </c>
      <c r="F795" s="15">
        <f>SUBTOTAL(9,F794:F794)</f>
        <v>0</v>
      </c>
      <c r="G795" s="15">
        <f>SUBTOTAL(9,G794:G794)</f>
        <v>-262613</v>
      </c>
    </row>
    <row r="796" spans="2:7" ht="14.25" customHeight="1" x14ac:dyDescent="0.25">
      <c r="B796" s="10">
        <v>5571</v>
      </c>
      <c r="C796" s="4"/>
      <c r="D796" s="11" t="s">
        <v>678</v>
      </c>
      <c r="E796" s="1"/>
      <c r="F796" s="1"/>
      <c r="G796" s="1"/>
    </row>
    <row r="797" spans="2:7" x14ac:dyDescent="0.25">
      <c r="C797" s="4">
        <v>70</v>
      </c>
      <c r="D797" s="5" t="s">
        <v>679</v>
      </c>
      <c r="E797" s="12">
        <v>131025</v>
      </c>
      <c r="F797" s="12">
        <v>0</v>
      </c>
      <c r="G797" s="12">
        <v>-131025</v>
      </c>
    </row>
    <row r="798" spans="2:7" ht="15" customHeight="1" x14ac:dyDescent="0.25">
      <c r="C798" s="13" t="s">
        <v>10</v>
      </c>
      <c r="D798" s="14" t="s">
        <v>680</v>
      </c>
      <c r="E798" s="15">
        <f>SUBTOTAL(9,E797:E797)</f>
        <v>131025</v>
      </c>
      <c r="F798" s="15">
        <f>SUBTOTAL(9,F797:F797)</f>
        <v>0</v>
      </c>
      <c r="G798" s="15">
        <f>SUBTOTAL(9,G797:G797)</f>
        <v>-131025</v>
      </c>
    </row>
    <row r="799" spans="2:7" ht="14.25" customHeight="1" x14ac:dyDescent="0.25">
      <c r="B799" s="10">
        <v>5572</v>
      </c>
      <c r="C799" s="4"/>
      <c r="D799" s="11" t="s">
        <v>681</v>
      </c>
      <c r="E799" s="1"/>
      <c r="F799" s="1"/>
      <c r="G799" s="1"/>
    </row>
    <row r="800" spans="2:7" x14ac:dyDescent="0.25">
      <c r="C800" s="4">
        <v>70</v>
      </c>
      <c r="D800" s="5" t="s">
        <v>682</v>
      </c>
      <c r="E800" s="12">
        <v>68385</v>
      </c>
      <c r="F800" s="12">
        <v>3970.252</v>
      </c>
      <c r="G800" s="12">
        <v>-64414.748</v>
      </c>
    </row>
    <row r="801" spans="2:7" x14ac:dyDescent="0.25">
      <c r="C801" s="4">
        <v>72</v>
      </c>
      <c r="D801" s="5" t="s">
        <v>683</v>
      </c>
      <c r="E801" s="12">
        <v>2700</v>
      </c>
      <c r="F801" s="12">
        <v>559.30499999999995</v>
      </c>
      <c r="G801" s="12">
        <v>-2140.6950000000002</v>
      </c>
    </row>
    <row r="802" spans="2:7" x14ac:dyDescent="0.25">
      <c r="C802" s="4">
        <v>73</v>
      </c>
      <c r="D802" s="5" t="s">
        <v>684</v>
      </c>
      <c r="E802" s="12">
        <v>223000</v>
      </c>
      <c r="F802" s="12">
        <v>2689.9760000000001</v>
      </c>
      <c r="G802" s="12">
        <v>-220310.024</v>
      </c>
    </row>
    <row r="803" spans="2:7" x14ac:dyDescent="0.25">
      <c r="C803" s="4">
        <v>74</v>
      </c>
      <c r="D803" s="5" t="s">
        <v>685</v>
      </c>
      <c r="E803" s="12">
        <v>3770</v>
      </c>
      <c r="F803" s="12">
        <v>0</v>
      </c>
      <c r="G803" s="12">
        <v>-3770</v>
      </c>
    </row>
    <row r="804" spans="2:7" x14ac:dyDescent="0.25">
      <c r="C804" s="4">
        <v>75</v>
      </c>
      <c r="D804" s="5" t="s">
        <v>686</v>
      </c>
      <c r="E804" s="12">
        <v>18952</v>
      </c>
      <c r="F804" s="12">
        <v>0</v>
      </c>
      <c r="G804" s="12">
        <v>-18952</v>
      </c>
    </row>
    <row r="805" spans="2:7" ht="15" customHeight="1" x14ac:dyDescent="0.25">
      <c r="C805" s="13" t="s">
        <v>10</v>
      </c>
      <c r="D805" s="14" t="s">
        <v>687</v>
      </c>
      <c r="E805" s="15">
        <f>SUBTOTAL(9,E800:E804)</f>
        <v>316807</v>
      </c>
      <c r="F805" s="15">
        <f>SUBTOTAL(9,F800:F804)</f>
        <v>7219.5329999999994</v>
      </c>
      <c r="G805" s="15">
        <f>SUBTOTAL(9,G800:G804)</f>
        <v>-309587.467</v>
      </c>
    </row>
    <row r="806" spans="2:7" ht="14.25" customHeight="1" x14ac:dyDescent="0.25">
      <c r="B806" s="10">
        <v>5574</v>
      </c>
      <c r="C806" s="4"/>
      <c r="D806" s="11" t="s">
        <v>688</v>
      </c>
      <c r="E806" s="1"/>
      <c r="F806" s="1"/>
      <c r="G806" s="1"/>
    </row>
    <row r="807" spans="2:7" x14ac:dyDescent="0.25">
      <c r="C807" s="4">
        <v>71</v>
      </c>
      <c r="D807" s="5" t="s">
        <v>689</v>
      </c>
      <c r="E807" s="12">
        <v>160000</v>
      </c>
      <c r="F807" s="12">
        <v>1005.176</v>
      </c>
      <c r="G807" s="12">
        <v>-158994.82399999999</v>
      </c>
    </row>
    <row r="808" spans="2:7" x14ac:dyDescent="0.25">
      <c r="C808" s="4">
        <v>72</v>
      </c>
      <c r="D808" s="5" t="s">
        <v>690</v>
      </c>
      <c r="E808" s="12">
        <v>33100</v>
      </c>
      <c r="F808" s="12">
        <v>0</v>
      </c>
      <c r="G808" s="12">
        <v>-33100</v>
      </c>
    </row>
    <row r="809" spans="2:7" x14ac:dyDescent="0.25">
      <c r="C809" s="4">
        <v>73</v>
      </c>
      <c r="D809" s="5" t="s">
        <v>691</v>
      </c>
      <c r="E809" s="12">
        <v>8600</v>
      </c>
      <c r="F809" s="12">
        <v>13.27699</v>
      </c>
      <c r="G809" s="12">
        <v>-8586.7230099999997</v>
      </c>
    </row>
    <row r="810" spans="2:7" x14ac:dyDescent="0.25">
      <c r="C810" s="4">
        <v>74</v>
      </c>
      <c r="D810" s="5" t="s">
        <v>692</v>
      </c>
      <c r="E810" s="12">
        <v>345600</v>
      </c>
      <c r="F810" s="12">
        <v>51654.30977</v>
      </c>
      <c r="G810" s="12">
        <v>-293945.69023000001</v>
      </c>
    </row>
    <row r="811" spans="2:7" x14ac:dyDescent="0.25">
      <c r="C811" s="4">
        <v>75</v>
      </c>
      <c r="D811" s="5" t="s">
        <v>693</v>
      </c>
      <c r="E811" s="12">
        <v>26700</v>
      </c>
      <c r="F811" s="12">
        <v>442.82238999999998</v>
      </c>
      <c r="G811" s="12">
        <v>-26257.177609999999</v>
      </c>
    </row>
    <row r="812" spans="2:7" x14ac:dyDescent="0.25">
      <c r="C812" s="4">
        <v>76</v>
      </c>
      <c r="D812" s="5" t="s">
        <v>694</v>
      </c>
      <c r="E812" s="12">
        <v>46500</v>
      </c>
      <c r="F812" s="12">
        <v>7000.2265500000003</v>
      </c>
      <c r="G812" s="12">
        <v>-39499.773450000001</v>
      </c>
    </row>
    <row r="813" spans="2:7" x14ac:dyDescent="0.25">
      <c r="C813" s="4">
        <v>77</v>
      </c>
      <c r="D813" s="5" t="s">
        <v>695</v>
      </c>
      <c r="E813" s="12">
        <v>984433</v>
      </c>
      <c r="F813" s="12">
        <v>78389.389330000005</v>
      </c>
      <c r="G813" s="12">
        <v>-906043.61066999997</v>
      </c>
    </row>
    <row r="814" spans="2:7" ht="15" customHeight="1" x14ac:dyDescent="0.25">
      <c r="C814" s="13" t="s">
        <v>10</v>
      </c>
      <c r="D814" s="14" t="s">
        <v>696</v>
      </c>
      <c r="E814" s="15">
        <f>SUBTOTAL(9,E807:E813)</f>
        <v>1604933</v>
      </c>
      <c r="F814" s="15">
        <f>SUBTOTAL(9,F807:F813)</f>
        <v>138505.20103</v>
      </c>
      <c r="G814" s="15">
        <f>SUBTOTAL(9,G807:G813)</f>
        <v>-1466427.7989699999</v>
      </c>
    </row>
    <row r="815" spans="2:7" ht="14.25" customHeight="1" x14ac:dyDescent="0.25">
      <c r="B815" s="10">
        <v>5576</v>
      </c>
      <c r="C815" s="4"/>
      <c r="D815" s="11" t="s">
        <v>697</v>
      </c>
      <c r="E815" s="1"/>
      <c r="F815" s="1"/>
      <c r="G815" s="1"/>
    </row>
    <row r="816" spans="2:7" x14ac:dyDescent="0.25">
      <c r="C816" s="4">
        <v>70</v>
      </c>
      <c r="D816" s="5" t="s">
        <v>698</v>
      </c>
      <c r="E816" s="12">
        <v>190000</v>
      </c>
      <c r="F816" s="12">
        <v>0</v>
      </c>
      <c r="G816" s="12">
        <v>-190000</v>
      </c>
    </row>
    <row r="817" spans="2:7" x14ac:dyDescent="0.25">
      <c r="C817" s="4">
        <v>72</v>
      </c>
      <c r="D817" s="5" t="s">
        <v>699</v>
      </c>
      <c r="E817" s="12">
        <v>93000</v>
      </c>
      <c r="F817" s="12">
        <v>0</v>
      </c>
      <c r="G817" s="12">
        <v>-93000</v>
      </c>
    </row>
    <row r="818" spans="2:7" ht="15" customHeight="1" x14ac:dyDescent="0.25">
      <c r="C818" s="13" t="s">
        <v>10</v>
      </c>
      <c r="D818" s="14" t="s">
        <v>700</v>
      </c>
      <c r="E818" s="15">
        <f>SUBTOTAL(9,E816:E817)</f>
        <v>283000</v>
      </c>
      <c r="F818" s="15">
        <f>SUBTOTAL(9,F816:F817)</f>
        <v>0</v>
      </c>
      <c r="G818" s="15">
        <f>SUBTOTAL(9,G816:G817)</f>
        <v>-283000</v>
      </c>
    </row>
    <row r="819" spans="2:7" ht="14.25" customHeight="1" x14ac:dyDescent="0.25">
      <c r="B819" s="10">
        <v>5578</v>
      </c>
      <c r="C819" s="4"/>
      <c r="D819" s="11" t="s">
        <v>701</v>
      </c>
      <c r="E819" s="1"/>
      <c r="F819" s="1"/>
      <c r="G819" s="1"/>
    </row>
    <row r="820" spans="2:7" x14ac:dyDescent="0.25">
      <c r="C820" s="4">
        <v>70</v>
      </c>
      <c r="D820" s="5" t="s">
        <v>702</v>
      </c>
      <c r="E820" s="12">
        <v>13012</v>
      </c>
      <c r="F820" s="12">
        <v>546.45000000000005</v>
      </c>
      <c r="G820" s="12">
        <v>-12465.55</v>
      </c>
    </row>
    <row r="821" spans="2:7" x14ac:dyDescent="0.25">
      <c r="C821" s="4">
        <v>72</v>
      </c>
      <c r="D821" s="5" t="s">
        <v>703</v>
      </c>
      <c r="E821" s="12">
        <v>18686</v>
      </c>
      <c r="F821" s="12">
        <v>0</v>
      </c>
      <c r="G821" s="12">
        <v>-18686</v>
      </c>
    </row>
    <row r="822" spans="2:7" x14ac:dyDescent="0.25">
      <c r="C822" s="4">
        <v>73</v>
      </c>
      <c r="D822" s="5" t="s">
        <v>704</v>
      </c>
      <c r="E822" s="12">
        <v>690000</v>
      </c>
      <c r="F822" s="12">
        <v>198.81969000000001</v>
      </c>
      <c r="G822" s="12">
        <v>-689801.18030999997</v>
      </c>
    </row>
    <row r="823" spans="2:7" ht="15" customHeight="1" x14ac:dyDescent="0.25">
      <c r="C823" s="13" t="s">
        <v>10</v>
      </c>
      <c r="D823" s="14" t="s">
        <v>705</v>
      </c>
      <c r="E823" s="15">
        <f>SUBTOTAL(9,E820:E822)</f>
        <v>721698</v>
      </c>
      <c r="F823" s="15">
        <f>SUBTOTAL(9,F820:F822)</f>
        <v>745.26969000000008</v>
      </c>
      <c r="G823" s="15">
        <f>SUBTOTAL(9,G820:G822)</f>
        <v>-720952.73031000001</v>
      </c>
    </row>
    <row r="824" spans="2:7" ht="14.25" customHeight="1" x14ac:dyDescent="0.25">
      <c r="B824" s="10">
        <v>5580</v>
      </c>
      <c r="C824" s="4"/>
      <c r="D824" s="11" t="s">
        <v>706</v>
      </c>
      <c r="E824" s="1"/>
      <c r="F824" s="1"/>
      <c r="G824" s="1"/>
    </row>
    <row r="825" spans="2:7" x14ac:dyDescent="0.25">
      <c r="C825" s="4">
        <v>70</v>
      </c>
      <c r="D825" s="5" t="s">
        <v>707</v>
      </c>
      <c r="E825" s="12">
        <v>508318</v>
      </c>
      <c r="F825" s="12">
        <v>6.6420899999999996</v>
      </c>
      <c r="G825" s="12">
        <v>-508311.35791000002</v>
      </c>
    </row>
    <row r="826" spans="2:7" ht="15" customHeight="1" x14ac:dyDescent="0.25">
      <c r="C826" s="13" t="s">
        <v>10</v>
      </c>
      <c r="D826" s="14" t="s">
        <v>708</v>
      </c>
      <c r="E826" s="15">
        <f>SUBTOTAL(9,E825:E825)</f>
        <v>508318</v>
      </c>
      <c r="F826" s="15">
        <f>SUBTOTAL(9,F825:F825)</f>
        <v>6.6420899999999996</v>
      </c>
      <c r="G826" s="15">
        <f>SUBTOTAL(9,G825:G825)</f>
        <v>-508311.35791000002</v>
      </c>
    </row>
    <row r="827" spans="2:7" ht="14.25" customHeight="1" x14ac:dyDescent="0.25">
      <c r="B827" s="10">
        <v>5582</v>
      </c>
      <c r="C827" s="4"/>
      <c r="D827" s="11" t="s">
        <v>709</v>
      </c>
      <c r="E827" s="1"/>
      <c r="F827" s="1"/>
      <c r="G827" s="1"/>
    </row>
    <row r="828" spans="2:7" x14ac:dyDescent="0.25">
      <c r="C828" s="4">
        <v>70</v>
      </c>
      <c r="D828" s="5" t="s">
        <v>710</v>
      </c>
      <c r="E828" s="12">
        <v>55000</v>
      </c>
      <c r="F828" s="12">
        <v>0</v>
      </c>
      <c r="G828" s="12">
        <v>-55000</v>
      </c>
    </row>
    <row r="829" spans="2:7" x14ac:dyDescent="0.25">
      <c r="C829" s="4">
        <v>71</v>
      </c>
      <c r="D829" s="5" t="s">
        <v>711</v>
      </c>
      <c r="E829" s="12">
        <v>185000</v>
      </c>
      <c r="F829" s="12">
        <v>8386.5730000000003</v>
      </c>
      <c r="G829" s="12">
        <v>-176613.427</v>
      </c>
    </row>
    <row r="830" spans="2:7" x14ac:dyDescent="0.25">
      <c r="C830" s="4">
        <v>72</v>
      </c>
      <c r="D830" s="5" t="s">
        <v>712</v>
      </c>
      <c r="E830" s="12">
        <v>72000</v>
      </c>
      <c r="F830" s="12">
        <v>2711.78764</v>
      </c>
      <c r="G830" s="12">
        <v>-69288.212360000005</v>
      </c>
    </row>
    <row r="831" spans="2:7" ht="15" customHeight="1" x14ac:dyDescent="0.25">
      <c r="C831" s="13" t="s">
        <v>10</v>
      </c>
      <c r="D831" s="14" t="s">
        <v>713</v>
      </c>
      <c r="E831" s="15">
        <f>SUBTOTAL(9,E828:E830)</f>
        <v>312000</v>
      </c>
      <c r="F831" s="15">
        <f>SUBTOTAL(9,F828:F830)</f>
        <v>11098.360640000001</v>
      </c>
      <c r="G831" s="15">
        <f>SUBTOTAL(9,G828:G830)</f>
        <v>-300901.63936000003</v>
      </c>
    </row>
    <row r="832" spans="2:7" ht="14.25" customHeight="1" x14ac:dyDescent="0.25">
      <c r="B832" s="10">
        <v>5583</v>
      </c>
      <c r="C832" s="4"/>
      <c r="D832" s="11" t="s">
        <v>714</v>
      </c>
      <c r="E832" s="1"/>
      <c r="F832" s="1"/>
      <c r="G832" s="1"/>
    </row>
    <row r="833" spans="2:7" x14ac:dyDescent="0.25">
      <c r="C833" s="4">
        <v>70</v>
      </c>
      <c r="D833" s="5" t="s">
        <v>715</v>
      </c>
      <c r="E833" s="12">
        <v>394000</v>
      </c>
      <c r="F833" s="12">
        <v>0</v>
      </c>
      <c r="G833" s="12">
        <v>-394000</v>
      </c>
    </row>
    <row r="834" spans="2:7" ht="15" customHeight="1" x14ac:dyDescent="0.25">
      <c r="C834" s="13" t="s">
        <v>10</v>
      </c>
      <c r="D834" s="14" t="s">
        <v>716</v>
      </c>
      <c r="E834" s="15">
        <f>SUBTOTAL(9,E833:E833)</f>
        <v>394000</v>
      </c>
      <c r="F834" s="15">
        <f>SUBTOTAL(9,F833:F833)</f>
        <v>0</v>
      </c>
      <c r="G834" s="15">
        <f>SUBTOTAL(9,G833:G833)</f>
        <v>-394000</v>
      </c>
    </row>
    <row r="835" spans="2:7" ht="14.25" customHeight="1" x14ac:dyDescent="0.25">
      <c r="B835" s="10">
        <v>5584</v>
      </c>
      <c r="C835" s="4"/>
      <c r="D835" s="11" t="s">
        <v>717</v>
      </c>
      <c r="E835" s="1"/>
      <c r="F835" s="1"/>
      <c r="G835" s="1"/>
    </row>
    <row r="836" spans="2:7" x14ac:dyDescent="0.25">
      <c r="C836" s="4">
        <v>70</v>
      </c>
      <c r="D836" s="5" t="s">
        <v>718</v>
      </c>
      <c r="E836" s="12">
        <v>0</v>
      </c>
      <c r="F836" s="12">
        <v>2887.32843</v>
      </c>
      <c r="G836" s="12">
        <v>2887.32843</v>
      </c>
    </row>
    <row r="837" spans="2:7" ht="15" customHeight="1" x14ac:dyDescent="0.25">
      <c r="C837" s="13" t="s">
        <v>10</v>
      </c>
      <c r="D837" s="14" t="s">
        <v>719</v>
      </c>
      <c r="E837" s="15">
        <f>SUBTOTAL(9,E836:E836)</f>
        <v>0</v>
      </c>
      <c r="F837" s="15">
        <f>SUBTOTAL(9,F836:F836)</f>
        <v>2887.32843</v>
      </c>
      <c r="G837" s="15">
        <f>SUBTOTAL(9,G836:G836)</f>
        <v>2887.32843</v>
      </c>
    </row>
    <row r="838" spans="2:7" ht="27" customHeight="1" x14ac:dyDescent="0.25">
      <c r="B838" s="4"/>
      <c r="C838" s="16"/>
      <c r="D838" s="14" t="s">
        <v>720</v>
      </c>
      <c r="E838" s="17">
        <f>SUBTOTAL(9,E675:E837)</f>
        <v>1789538414</v>
      </c>
      <c r="F838" s="17">
        <f>SUBTOTAL(9,F675:F837)</f>
        <v>38438756.065289982</v>
      </c>
      <c r="G838" s="17">
        <f>SUBTOTAL(9,G675:G837)</f>
        <v>-1751099657.9347098</v>
      </c>
    </row>
    <row r="839" spans="2:7" x14ac:dyDescent="0.25">
      <c r="B839" s="4"/>
      <c r="C839" s="16"/>
      <c r="D839" s="18"/>
      <c r="E839" s="19"/>
      <c r="F839" s="19"/>
      <c r="G839" s="19"/>
    </row>
    <row r="840" spans="2:7" ht="25.5" customHeight="1" x14ac:dyDescent="0.3">
      <c r="B840" s="1"/>
      <c r="C840" s="4"/>
      <c r="D840" s="8" t="s">
        <v>721</v>
      </c>
      <c r="E840" s="1"/>
      <c r="F840" s="1"/>
      <c r="G840" s="1"/>
    </row>
    <row r="841" spans="2:7" ht="27" customHeight="1" x14ac:dyDescent="0.35">
      <c r="B841" s="1"/>
      <c r="C841" s="4"/>
      <c r="D841" s="9" t="s">
        <v>533</v>
      </c>
      <c r="E841" s="1"/>
      <c r="F841" s="1"/>
      <c r="G841" s="1"/>
    </row>
    <row r="842" spans="2:7" ht="14.25" customHeight="1" x14ac:dyDescent="0.25">
      <c r="B842" s="10">
        <v>5603</v>
      </c>
      <c r="C842" s="4"/>
      <c r="D842" s="11" t="s">
        <v>722</v>
      </c>
      <c r="E842" s="1"/>
      <c r="F842" s="1"/>
      <c r="G842" s="1"/>
    </row>
    <row r="843" spans="2:7" x14ac:dyDescent="0.25">
      <c r="C843" s="4">
        <v>80</v>
      </c>
      <c r="D843" s="5" t="s">
        <v>723</v>
      </c>
      <c r="E843" s="12">
        <v>2168000</v>
      </c>
      <c r="F843" s="12">
        <v>170973.16412999999</v>
      </c>
      <c r="G843" s="12">
        <v>-1997026.8358700001</v>
      </c>
    </row>
    <row r="844" spans="2:7" x14ac:dyDescent="0.25">
      <c r="C844" s="4">
        <v>81</v>
      </c>
      <c r="D844" s="5" t="s">
        <v>724</v>
      </c>
      <c r="E844" s="12">
        <v>0</v>
      </c>
      <c r="F844" s="12">
        <v>-2929.0314100000001</v>
      </c>
      <c r="G844" s="12">
        <v>-2929.0314100000001</v>
      </c>
    </row>
    <row r="845" spans="2:7" ht="15" customHeight="1" x14ac:dyDescent="0.25">
      <c r="C845" s="13" t="s">
        <v>10</v>
      </c>
      <c r="D845" s="14" t="s">
        <v>725</v>
      </c>
      <c r="E845" s="15">
        <f>SUBTOTAL(9,E843:E844)</f>
        <v>2168000</v>
      </c>
      <c r="F845" s="15">
        <f>SUBTOTAL(9,F843:F844)</f>
        <v>168044.13271999999</v>
      </c>
      <c r="G845" s="15">
        <f>SUBTOTAL(9,G843:G844)</f>
        <v>-1999955.8672800001</v>
      </c>
    </row>
    <row r="846" spans="2:7" ht="14.25" customHeight="1" x14ac:dyDescent="0.25">
      <c r="B846" s="10">
        <v>5605</v>
      </c>
      <c r="C846" s="4"/>
      <c r="D846" s="11" t="s">
        <v>726</v>
      </c>
      <c r="E846" s="1"/>
      <c r="F846" s="1"/>
      <c r="G846" s="1"/>
    </row>
    <row r="847" spans="2:7" x14ac:dyDescent="0.25">
      <c r="C847" s="4">
        <v>80</v>
      </c>
      <c r="D847" s="5" t="s">
        <v>727</v>
      </c>
      <c r="E847" s="12">
        <v>5879300</v>
      </c>
      <c r="F847" s="12">
        <v>1.0963700000000001</v>
      </c>
      <c r="G847" s="12">
        <v>-5879298.9036299996</v>
      </c>
    </row>
    <row r="848" spans="2:7" x14ac:dyDescent="0.25">
      <c r="C848" s="4">
        <v>81</v>
      </c>
      <c r="D848" s="5" t="s">
        <v>728</v>
      </c>
      <c r="E848" s="12">
        <v>200</v>
      </c>
      <c r="F848" s="12">
        <v>5.5075000000000003</v>
      </c>
      <c r="G848" s="12">
        <v>-194.49250000000001</v>
      </c>
    </row>
    <row r="849" spans="2:7" x14ac:dyDescent="0.25">
      <c r="C849" s="4">
        <v>82</v>
      </c>
      <c r="D849" s="5" t="s">
        <v>729</v>
      </c>
      <c r="E849" s="12">
        <v>1710800</v>
      </c>
      <c r="F849" s="12">
        <v>-665756.06255999999</v>
      </c>
      <c r="G849" s="12">
        <v>-2376556.06256</v>
      </c>
    </row>
    <row r="850" spans="2:7" x14ac:dyDescent="0.25">
      <c r="C850" s="4">
        <v>83</v>
      </c>
      <c r="D850" s="5" t="s">
        <v>730</v>
      </c>
      <c r="E850" s="12">
        <v>120000</v>
      </c>
      <c r="F850" s="12">
        <v>3148.5921400000002</v>
      </c>
      <c r="G850" s="12">
        <v>-116851.40786000001</v>
      </c>
    </row>
    <row r="851" spans="2:7" x14ac:dyDescent="0.25">
      <c r="C851" s="4">
        <v>84</v>
      </c>
      <c r="D851" s="5" t="s">
        <v>731</v>
      </c>
      <c r="E851" s="12">
        <v>746200</v>
      </c>
      <c r="F851" s="12">
        <v>0</v>
      </c>
      <c r="G851" s="12">
        <v>-746200</v>
      </c>
    </row>
    <row r="852" spans="2:7" x14ac:dyDescent="0.25">
      <c r="C852" s="4">
        <v>86</v>
      </c>
      <c r="D852" s="5" t="s">
        <v>732</v>
      </c>
      <c r="E852" s="12">
        <v>100</v>
      </c>
      <c r="F852" s="12">
        <v>0</v>
      </c>
      <c r="G852" s="12">
        <v>-100</v>
      </c>
    </row>
    <row r="853" spans="2:7" x14ac:dyDescent="0.25">
      <c r="C853" s="4">
        <v>89</v>
      </c>
      <c r="D853" s="5" t="s">
        <v>733</v>
      </c>
      <c r="E853" s="12">
        <v>40000</v>
      </c>
      <c r="F853" s="12">
        <v>319.63092</v>
      </c>
      <c r="G853" s="12">
        <v>-39680.369079999997</v>
      </c>
    </row>
    <row r="854" spans="2:7" ht="15" customHeight="1" x14ac:dyDescent="0.25">
      <c r="C854" s="13" t="s">
        <v>10</v>
      </c>
      <c r="D854" s="14" t="s">
        <v>734</v>
      </c>
      <c r="E854" s="15">
        <f>SUBTOTAL(9,E847:E853)</f>
        <v>8496600</v>
      </c>
      <c r="F854" s="15">
        <f>SUBTOTAL(9,F847:F853)</f>
        <v>-662281.23563000001</v>
      </c>
      <c r="G854" s="15">
        <f>SUBTOTAL(9,G847:G853)</f>
        <v>-9158881.2356299981</v>
      </c>
    </row>
    <row r="855" spans="2:7" ht="14.25" customHeight="1" x14ac:dyDescent="0.25">
      <c r="B855" s="10">
        <v>5607</v>
      </c>
      <c r="C855" s="4"/>
      <c r="D855" s="11" t="s">
        <v>735</v>
      </c>
      <c r="E855" s="1"/>
      <c r="F855" s="1"/>
      <c r="G855" s="1"/>
    </row>
    <row r="856" spans="2:7" x14ac:dyDescent="0.25">
      <c r="C856" s="4">
        <v>80</v>
      </c>
      <c r="D856" s="5" t="s">
        <v>736</v>
      </c>
      <c r="E856" s="12">
        <v>1842000</v>
      </c>
      <c r="F856" s="12">
        <v>115877.66322</v>
      </c>
      <c r="G856" s="12">
        <v>-1726122.33678</v>
      </c>
    </row>
    <row r="857" spans="2:7" ht="15" customHeight="1" x14ac:dyDescent="0.25">
      <c r="C857" s="13" t="s">
        <v>10</v>
      </c>
      <c r="D857" s="14" t="s">
        <v>737</v>
      </c>
      <c r="E857" s="15">
        <f>SUBTOTAL(9,E856:E856)</f>
        <v>1842000</v>
      </c>
      <c r="F857" s="15">
        <f>SUBTOTAL(9,F856:F856)</f>
        <v>115877.66322</v>
      </c>
      <c r="G857" s="15">
        <f>SUBTOTAL(9,G856:G856)</f>
        <v>-1726122.33678</v>
      </c>
    </row>
    <row r="858" spans="2:7" ht="14.25" customHeight="1" x14ac:dyDescent="0.25">
      <c r="B858" s="10">
        <v>5612</v>
      </c>
      <c r="C858" s="4"/>
      <c r="D858" s="11" t="s">
        <v>738</v>
      </c>
      <c r="E858" s="1"/>
      <c r="F858" s="1"/>
      <c r="G858" s="1"/>
    </row>
    <row r="859" spans="2:7" x14ac:dyDescent="0.25">
      <c r="C859" s="4">
        <v>80</v>
      </c>
      <c r="D859" s="5" t="s">
        <v>736</v>
      </c>
      <c r="E859" s="12">
        <v>11900</v>
      </c>
      <c r="F859" s="12">
        <v>4219.0154199999997</v>
      </c>
      <c r="G859" s="12">
        <v>-7680.9845800000003</v>
      </c>
    </row>
    <row r="860" spans="2:7" ht="15" customHeight="1" x14ac:dyDescent="0.25">
      <c r="C860" s="13" t="s">
        <v>10</v>
      </c>
      <c r="D860" s="14" t="s">
        <v>739</v>
      </c>
      <c r="E860" s="15">
        <f>SUBTOTAL(9,E859:E859)</f>
        <v>11900</v>
      </c>
      <c r="F860" s="15">
        <f>SUBTOTAL(9,F859:F859)</f>
        <v>4219.0154199999997</v>
      </c>
      <c r="G860" s="15">
        <f>SUBTOTAL(9,G859:G859)</f>
        <v>-7680.9845800000003</v>
      </c>
    </row>
    <row r="861" spans="2:7" ht="14.25" customHeight="1" x14ac:dyDescent="0.25">
      <c r="B861" s="10">
        <v>5613</v>
      </c>
      <c r="C861" s="4"/>
      <c r="D861" s="11" t="s">
        <v>740</v>
      </c>
      <c r="E861" s="1"/>
      <c r="F861" s="1"/>
      <c r="G861" s="1"/>
    </row>
    <row r="862" spans="2:7" x14ac:dyDescent="0.25">
      <c r="C862" s="4">
        <v>80</v>
      </c>
      <c r="D862" s="5" t="s">
        <v>736</v>
      </c>
      <c r="E862" s="12">
        <v>11700</v>
      </c>
      <c r="F862" s="12">
        <v>0</v>
      </c>
      <c r="G862" s="12">
        <v>-11700</v>
      </c>
    </row>
    <row r="863" spans="2:7" ht="15" customHeight="1" x14ac:dyDescent="0.25">
      <c r="C863" s="13" t="s">
        <v>10</v>
      </c>
      <c r="D863" s="14" t="s">
        <v>741</v>
      </c>
      <c r="E863" s="15">
        <f>SUBTOTAL(9,E862:E862)</f>
        <v>11700</v>
      </c>
      <c r="F863" s="15">
        <f>SUBTOTAL(9,F862:F862)</f>
        <v>0</v>
      </c>
      <c r="G863" s="15">
        <f>SUBTOTAL(9,G862:G862)</f>
        <v>-11700</v>
      </c>
    </row>
    <row r="864" spans="2:7" ht="14.25" customHeight="1" x14ac:dyDescent="0.25">
      <c r="B864" s="10">
        <v>5614</v>
      </c>
      <c r="C864" s="4"/>
      <c r="D864" s="11" t="s">
        <v>742</v>
      </c>
      <c r="E864" s="1"/>
      <c r="F864" s="1"/>
      <c r="G864" s="1"/>
    </row>
    <row r="865" spans="2:7" x14ac:dyDescent="0.25">
      <c r="C865" s="4">
        <v>80</v>
      </c>
      <c r="D865" s="5" t="s">
        <v>743</v>
      </c>
      <c r="E865" s="12">
        <v>129000</v>
      </c>
      <c r="F865" s="12">
        <v>33.833329999999997</v>
      </c>
      <c r="G865" s="12">
        <v>-128966.16667000001</v>
      </c>
    </row>
    <row r="866" spans="2:7" x14ac:dyDescent="0.25">
      <c r="C866" s="4">
        <v>81</v>
      </c>
      <c r="D866" s="5" t="s">
        <v>744</v>
      </c>
      <c r="E866" s="12">
        <v>68000</v>
      </c>
      <c r="F866" s="12">
        <v>0</v>
      </c>
      <c r="G866" s="12">
        <v>-68000</v>
      </c>
    </row>
    <row r="867" spans="2:7" ht="15" customHeight="1" x14ac:dyDescent="0.25">
      <c r="C867" s="13" t="s">
        <v>10</v>
      </c>
      <c r="D867" s="14" t="s">
        <v>745</v>
      </c>
      <c r="E867" s="15">
        <f>SUBTOTAL(9,E865:E866)</f>
        <v>197000</v>
      </c>
      <c r="F867" s="15">
        <f>SUBTOTAL(9,F865:F866)</f>
        <v>33.833329999999997</v>
      </c>
      <c r="G867" s="15">
        <f>SUBTOTAL(9,G865:G866)</f>
        <v>-196966.16667000001</v>
      </c>
    </row>
    <row r="868" spans="2:7" ht="14.25" customHeight="1" x14ac:dyDescent="0.25">
      <c r="B868" s="10">
        <v>5615</v>
      </c>
      <c r="C868" s="4"/>
      <c r="D868" s="11" t="s">
        <v>510</v>
      </c>
      <c r="E868" s="1"/>
      <c r="F868" s="1"/>
      <c r="G868" s="1"/>
    </row>
    <row r="869" spans="2:7" x14ac:dyDescent="0.25">
      <c r="C869" s="4">
        <v>80</v>
      </c>
      <c r="D869" s="5" t="s">
        <v>736</v>
      </c>
      <c r="E869" s="12">
        <v>5244000</v>
      </c>
      <c r="F869" s="12">
        <v>322996.20955000003</v>
      </c>
      <c r="G869" s="12">
        <v>-4921003.7904500002</v>
      </c>
    </row>
    <row r="870" spans="2:7" ht="15" customHeight="1" x14ac:dyDescent="0.25">
      <c r="C870" s="13" t="s">
        <v>10</v>
      </c>
      <c r="D870" s="14" t="s">
        <v>746</v>
      </c>
      <c r="E870" s="15">
        <f>SUBTOTAL(9,E869:E869)</f>
        <v>5244000</v>
      </c>
      <c r="F870" s="15">
        <f>SUBTOTAL(9,F869:F869)</f>
        <v>322996.20955000003</v>
      </c>
      <c r="G870" s="15">
        <f>SUBTOTAL(9,G869:G869)</f>
        <v>-4921003.7904500002</v>
      </c>
    </row>
    <row r="871" spans="2:7" ht="14.25" customHeight="1" x14ac:dyDescent="0.25">
      <c r="B871" s="10">
        <v>5616</v>
      </c>
      <c r="C871" s="4"/>
      <c r="D871" s="11" t="s">
        <v>747</v>
      </c>
      <c r="E871" s="1"/>
      <c r="F871" s="1"/>
      <c r="G871" s="1"/>
    </row>
    <row r="872" spans="2:7" x14ac:dyDescent="0.25">
      <c r="C872" s="4">
        <v>85</v>
      </c>
      <c r="D872" s="5" t="s">
        <v>748</v>
      </c>
      <c r="E872" s="12">
        <v>652000</v>
      </c>
      <c r="F872" s="12">
        <v>0</v>
      </c>
      <c r="G872" s="12">
        <v>-652000</v>
      </c>
    </row>
    <row r="873" spans="2:7" ht="15" customHeight="1" x14ac:dyDescent="0.25">
      <c r="C873" s="13" t="s">
        <v>10</v>
      </c>
      <c r="D873" s="14" t="s">
        <v>749</v>
      </c>
      <c r="E873" s="15">
        <f>SUBTOTAL(9,E872:E872)</f>
        <v>652000</v>
      </c>
      <c r="F873" s="15">
        <f>SUBTOTAL(9,F872:F872)</f>
        <v>0</v>
      </c>
      <c r="G873" s="15">
        <f>SUBTOTAL(9,G872:G872)</f>
        <v>-652000</v>
      </c>
    </row>
    <row r="874" spans="2:7" ht="14.25" customHeight="1" x14ac:dyDescent="0.25">
      <c r="B874" s="10">
        <v>5617</v>
      </c>
      <c r="C874" s="4"/>
      <c r="D874" s="11" t="s">
        <v>750</v>
      </c>
      <c r="E874" s="1"/>
      <c r="F874" s="1"/>
      <c r="G874" s="1"/>
    </row>
    <row r="875" spans="2:7" x14ac:dyDescent="0.25">
      <c r="C875" s="4">
        <v>80</v>
      </c>
      <c r="D875" s="5" t="s">
        <v>736</v>
      </c>
      <c r="E875" s="12">
        <v>9714332</v>
      </c>
      <c r="F875" s="12">
        <v>593769.63674999995</v>
      </c>
      <c r="G875" s="12">
        <v>-9120562.3632500004</v>
      </c>
    </row>
    <row r="876" spans="2:7" ht="15" customHeight="1" x14ac:dyDescent="0.25">
      <c r="C876" s="13" t="s">
        <v>10</v>
      </c>
      <c r="D876" s="14" t="s">
        <v>751</v>
      </c>
      <c r="E876" s="15">
        <f>SUBTOTAL(9,E875:E875)</f>
        <v>9714332</v>
      </c>
      <c r="F876" s="15">
        <f>SUBTOTAL(9,F875:F875)</f>
        <v>593769.63674999995</v>
      </c>
      <c r="G876" s="15">
        <f>SUBTOTAL(9,G875:G875)</f>
        <v>-9120562.3632500004</v>
      </c>
    </row>
    <row r="877" spans="2:7" ht="14.25" customHeight="1" x14ac:dyDescent="0.25">
      <c r="B877" s="10">
        <v>5619</v>
      </c>
      <c r="C877" s="4"/>
      <c r="D877" s="11" t="s">
        <v>752</v>
      </c>
      <c r="E877" s="1"/>
      <c r="F877" s="1"/>
      <c r="G877" s="1"/>
    </row>
    <row r="878" spans="2:7" x14ac:dyDescent="0.25">
      <c r="C878" s="4">
        <v>80</v>
      </c>
      <c r="D878" s="5" t="s">
        <v>736</v>
      </c>
      <c r="E878" s="12">
        <v>8500</v>
      </c>
      <c r="F878" s="12">
        <v>0</v>
      </c>
      <c r="G878" s="12">
        <v>-8500</v>
      </c>
    </row>
    <row r="879" spans="2:7" ht="15" customHeight="1" x14ac:dyDescent="0.25">
      <c r="C879" s="13" t="s">
        <v>10</v>
      </c>
      <c r="D879" s="14" t="s">
        <v>753</v>
      </c>
      <c r="E879" s="15">
        <f>SUBTOTAL(9,E878:E878)</f>
        <v>8500</v>
      </c>
      <c r="F879" s="15">
        <f>SUBTOTAL(9,F878:F878)</f>
        <v>0</v>
      </c>
      <c r="G879" s="15">
        <f>SUBTOTAL(9,G878:G878)</f>
        <v>-8500</v>
      </c>
    </row>
    <row r="880" spans="2:7" ht="14.25" customHeight="1" x14ac:dyDescent="0.25">
      <c r="B880" s="10">
        <v>5625</v>
      </c>
      <c r="C880" s="4"/>
      <c r="D880" s="11" t="s">
        <v>754</v>
      </c>
      <c r="E880" s="1"/>
      <c r="F880" s="1"/>
      <c r="G880" s="1"/>
    </row>
    <row r="881" spans="2:7" x14ac:dyDescent="0.25">
      <c r="C881" s="4">
        <v>80</v>
      </c>
      <c r="D881" s="5" t="s">
        <v>755</v>
      </c>
      <c r="E881" s="12">
        <v>675000</v>
      </c>
      <c r="F881" s="12">
        <v>42028.594530000002</v>
      </c>
      <c r="G881" s="12">
        <v>-632971.40547</v>
      </c>
    </row>
    <row r="882" spans="2:7" x14ac:dyDescent="0.25">
      <c r="C882" s="4">
        <v>81</v>
      </c>
      <c r="D882" s="5" t="s">
        <v>756</v>
      </c>
      <c r="E882" s="12">
        <v>22000</v>
      </c>
      <c r="F882" s="12">
        <v>0</v>
      </c>
      <c r="G882" s="12">
        <v>-22000</v>
      </c>
    </row>
    <row r="883" spans="2:7" x14ac:dyDescent="0.25">
      <c r="C883" s="4">
        <v>82</v>
      </c>
      <c r="D883" s="5" t="s">
        <v>757</v>
      </c>
      <c r="E883" s="12">
        <v>3600</v>
      </c>
      <c r="F883" s="12">
        <v>115.43827</v>
      </c>
      <c r="G883" s="12">
        <v>-3484.5617299999999</v>
      </c>
    </row>
    <row r="884" spans="2:7" x14ac:dyDescent="0.25">
      <c r="C884" s="4">
        <v>85</v>
      </c>
      <c r="D884" s="5" t="s">
        <v>758</v>
      </c>
      <c r="E884" s="12">
        <v>100000</v>
      </c>
      <c r="F884" s="12">
        <v>0</v>
      </c>
      <c r="G884" s="12">
        <v>-100000</v>
      </c>
    </row>
    <row r="885" spans="2:7" ht="15" customHeight="1" x14ac:dyDescent="0.25">
      <c r="C885" s="13" t="s">
        <v>10</v>
      </c>
      <c r="D885" s="14" t="s">
        <v>759</v>
      </c>
      <c r="E885" s="15">
        <f>SUBTOTAL(9,E881:E884)</f>
        <v>800600</v>
      </c>
      <c r="F885" s="15">
        <f>SUBTOTAL(9,F881:F884)</f>
        <v>42144.032800000001</v>
      </c>
      <c r="G885" s="15">
        <f>SUBTOTAL(9,G881:G884)</f>
        <v>-758455.96719999996</v>
      </c>
    </row>
    <row r="886" spans="2:7" ht="14.25" customHeight="1" x14ac:dyDescent="0.25">
      <c r="B886" s="10">
        <v>5629</v>
      </c>
      <c r="C886" s="4"/>
      <c r="D886" s="11" t="s">
        <v>760</v>
      </c>
      <c r="E886" s="1"/>
      <c r="F886" s="1"/>
      <c r="G886" s="1"/>
    </row>
    <row r="887" spans="2:7" x14ac:dyDescent="0.25">
      <c r="C887" s="4">
        <v>80</v>
      </c>
      <c r="D887" s="5" t="s">
        <v>736</v>
      </c>
      <c r="E887" s="12">
        <v>830000</v>
      </c>
      <c r="F887" s="12">
        <v>89314.946509999994</v>
      </c>
      <c r="G887" s="12">
        <v>-740685.05348999996</v>
      </c>
    </row>
    <row r="888" spans="2:7" ht="15" customHeight="1" x14ac:dyDescent="0.25">
      <c r="C888" s="13" t="s">
        <v>10</v>
      </c>
      <c r="D888" s="14" t="s">
        <v>761</v>
      </c>
      <c r="E888" s="15">
        <f>SUBTOTAL(9,E887:E887)</f>
        <v>830000</v>
      </c>
      <c r="F888" s="15">
        <f>SUBTOTAL(9,F887:F887)</f>
        <v>89314.946509999994</v>
      </c>
      <c r="G888" s="15">
        <f>SUBTOTAL(9,G887:G887)</f>
        <v>-740685.05348999996</v>
      </c>
    </row>
    <row r="889" spans="2:7" ht="14.25" customHeight="1" x14ac:dyDescent="0.25">
      <c r="B889" s="10">
        <v>5631</v>
      </c>
      <c r="C889" s="4"/>
      <c r="D889" s="11" t="s">
        <v>762</v>
      </c>
      <c r="E889" s="1"/>
      <c r="F889" s="1"/>
      <c r="G889" s="1"/>
    </row>
    <row r="890" spans="2:7" x14ac:dyDescent="0.25">
      <c r="C890" s="4">
        <v>85</v>
      </c>
      <c r="D890" s="5" t="s">
        <v>763</v>
      </c>
      <c r="E890" s="12">
        <v>93600</v>
      </c>
      <c r="F890" s="12">
        <v>0</v>
      </c>
      <c r="G890" s="12">
        <v>-93600</v>
      </c>
    </row>
    <row r="891" spans="2:7" x14ac:dyDescent="0.25">
      <c r="C891" s="4">
        <v>86</v>
      </c>
      <c r="D891" s="5" t="s">
        <v>764</v>
      </c>
      <c r="E891" s="12">
        <v>2</v>
      </c>
      <c r="F891" s="12">
        <v>0</v>
      </c>
      <c r="G891" s="12">
        <v>-2</v>
      </c>
    </row>
    <row r="892" spans="2:7" ht="15" customHeight="1" x14ac:dyDescent="0.25">
      <c r="C892" s="13" t="s">
        <v>10</v>
      </c>
      <c r="D892" s="14" t="s">
        <v>765</v>
      </c>
      <c r="E892" s="15">
        <f>SUBTOTAL(9,E890:E891)</f>
        <v>93602</v>
      </c>
      <c r="F892" s="15">
        <f>SUBTOTAL(9,F890:F891)</f>
        <v>0</v>
      </c>
      <c r="G892" s="15">
        <f>SUBTOTAL(9,G890:G891)</f>
        <v>-93602</v>
      </c>
    </row>
    <row r="893" spans="2:7" ht="14.25" customHeight="1" x14ac:dyDescent="0.25">
      <c r="B893" s="10">
        <v>5652</v>
      </c>
      <c r="C893" s="4"/>
      <c r="D893" s="11" t="s">
        <v>766</v>
      </c>
      <c r="E893" s="1"/>
      <c r="F893" s="1"/>
      <c r="G893" s="1"/>
    </row>
    <row r="894" spans="2:7" x14ac:dyDescent="0.25">
      <c r="C894" s="4">
        <v>85</v>
      </c>
      <c r="D894" s="5" t="s">
        <v>764</v>
      </c>
      <c r="E894" s="12">
        <v>20000</v>
      </c>
      <c r="F894" s="12">
        <v>0</v>
      </c>
      <c r="G894" s="12">
        <v>-20000</v>
      </c>
    </row>
    <row r="895" spans="2:7" ht="15" customHeight="1" x14ac:dyDescent="0.25">
      <c r="C895" s="13" t="s">
        <v>10</v>
      </c>
      <c r="D895" s="14" t="s">
        <v>767</v>
      </c>
      <c r="E895" s="15">
        <f>SUBTOTAL(9,E894:E894)</f>
        <v>20000</v>
      </c>
      <c r="F895" s="15">
        <f>SUBTOTAL(9,F894:F894)</f>
        <v>0</v>
      </c>
      <c r="G895" s="15">
        <f>SUBTOTAL(9,G894:G894)</f>
        <v>-20000</v>
      </c>
    </row>
    <row r="896" spans="2:7" ht="14.25" customHeight="1" x14ac:dyDescent="0.25">
      <c r="B896" s="10">
        <v>5656</v>
      </c>
      <c r="C896" s="4"/>
      <c r="D896" s="11" t="s">
        <v>768</v>
      </c>
      <c r="E896" s="1"/>
      <c r="F896" s="1"/>
      <c r="G896" s="1"/>
    </row>
    <row r="897" spans="2:7" x14ac:dyDescent="0.25">
      <c r="C897" s="4">
        <v>85</v>
      </c>
      <c r="D897" s="5" t="s">
        <v>764</v>
      </c>
      <c r="E897" s="12">
        <v>34589400</v>
      </c>
      <c r="F897" s="12">
        <v>0</v>
      </c>
      <c r="G897" s="12">
        <v>-34589400</v>
      </c>
    </row>
    <row r="898" spans="2:7" ht="15" customHeight="1" x14ac:dyDescent="0.25">
      <c r="C898" s="13" t="s">
        <v>10</v>
      </c>
      <c r="D898" s="14" t="s">
        <v>769</v>
      </c>
      <c r="E898" s="15">
        <f>SUBTOTAL(9,E897:E897)</f>
        <v>34589400</v>
      </c>
      <c r="F898" s="15">
        <f>SUBTOTAL(9,F897:F897)</f>
        <v>0</v>
      </c>
      <c r="G898" s="15">
        <f>SUBTOTAL(9,G897:G897)</f>
        <v>-34589400</v>
      </c>
    </row>
    <row r="899" spans="2:7" ht="14.25" customHeight="1" x14ac:dyDescent="0.25">
      <c r="B899" s="10">
        <v>5672</v>
      </c>
      <c r="C899" s="4"/>
      <c r="D899" s="11" t="s">
        <v>770</v>
      </c>
      <c r="E899" s="1"/>
      <c r="F899" s="1"/>
      <c r="G899" s="1"/>
    </row>
    <row r="900" spans="2:7" x14ac:dyDescent="0.25">
      <c r="C900" s="4">
        <v>85</v>
      </c>
      <c r="D900" s="5" t="s">
        <v>764</v>
      </c>
      <c r="E900" s="12">
        <v>63000</v>
      </c>
      <c r="F900" s="12">
        <v>0</v>
      </c>
      <c r="G900" s="12">
        <v>-63000</v>
      </c>
    </row>
    <row r="901" spans="2:7" ht="15" customHeight="1" x14ac:dyDescent="0.25">
      <c r="C901" s="13" t="s">
        <v>10</v>
      </c>
      <c r="D901" s="14" t="s">
        <v>771</v>
      </c>
      <c r="E901" s="15">
        <f>SUBTOTAL(9,E900:E900)</f>
        <v>63000</v>
      </c>
      <c r="F901" s="15">
        <f>SUBTOTAL(9,F900:F900)</f>
        <v>0</v>
      </c>
      <c r="G901" s="15">
        <f>SUBTOTAL(9,G900:G900)</f>
        <v>-63000</v>
      </c>
    </row>
    <row r="902" spans="2:7" ht="14.25" customHeight="1" x14ac:dyDescent="0.25">
      <c r="B902" s="10">
        <v>5680</v>
      </c>
      <c r="C902" s="4"/>
      <c r="D902" s="11" t="s">
        <v>772</v>
      </c>
      <c r="E902" s="1"/>
      <c r="F902" s="1"/>
      <c r="G902" s="1"/>
    </row>
    <row r="903" spans="2:7" x14ac:dyDescent="0.25">
      <c r="C903" s="4">
        <v>85</v>
      </c>
      <c r="D903" s="5" t="s">
        <v>764</v>
      </c>
      <c r="E903" s="12">
        <v>882000</v>
      </c>
      <c r="F903" s="12">
        <v>0</v>
      </c>
      <c r="G903" s="12">
        <v>-882000</v>
      </c>
    </row>
    <row r="904" spans="2:7" ht="15" customHeight="1" x14ac:dyDescent="0.25">
      <c r="C904" s="13" t="s">
        <v>10</v>
      </c>
      <c r="D904" s="14" t="s">
        <v>773</v>
      </c>
      <c r="E904" s="15">
        <f>SUBTOTAL(9,E903:E903)</f>
        <v>882000</v>
      </c>
      <c r="F904" s="15">
        <f>SUBTOTAL(9,F903:F903)</f>
        <v>0</v>
      </c>
      <c r="G904" s="15">
        <f>SUBTOTAL(9,G903:G903)</f>
        <v>-882000</v>
      </c>
    </row>
    <row r="905" spans="2:7" ht="14.25" customHeight="1" x14ac:dyDescent="0.25">
      <c r="B905" s="10">
        <v>5685</v>
      </c>
      <c r="C905" s="4"/>
      <c r="D905" s="11" t="s">
        <v>774</v>
      </c>
      <c r="E905" s="1"/>
      <c r="F905" s="1"/>
      <c r="G905" s="1"/>
    </row>
    <row r="906" spans="2:7" x14ac:dyDescent="0.25">
      <c r="C906" s="4">
        <v>85</v>
      </c>
      <c r="D906" s="5" t="s">
        <v>764</v>
      </c>
      <c r="E906" s="12">
        <v>15000000</v>
      </c>
      <c r="F906" s="12">
        <v>19181913.337590002</v>
      </c>
      <c r="G906" s="12">
        <v>4181913.3375900001</v>
      </c>
    </row>
    <row r="907" spans="2:7" ht="15" customHeight="1" x14ac:dyDescent="0.25">
      <c r="C907" s="13" t="s">
        <v>10</v>
      </c>
      <c r="D907" s="14" t="s">
        <v>775</v>
      </c>
      <c r="E907" s="15">
        <f>SUBTOTAL(9,E906:E906)</f>
        <v>15000000</v>
      </c>
      <c r="F907" s="15">
        <f>SUBTOTAL(9,F906:F906)</f>
        <v>19181913.337590002</v>
      </c>
      <c r="G907" s="15">
        <f>SUBTOTAL(9,G906:G906)</f>
        <v>4181913.3375900001</v>
      </c>
    </row>
    <row r="908" spans="2:7" ht="14.25" customHeight="1" x14ac:dyDescent="0.25">
      <c r="B908" s="10">
        <v>5692</v>
      </c>
      <c r="C908" s="4"/>
      <c r="D908" s="11" t="s">
        <v>776</v>
      </c>
      <c r="E908" s="1"/>
      <c r="F908" s="1"/>
      <c r="G908" s="1"/>
    </row>
    <row r="909" spans="2:7" x14ac:dyDescent="0.25">
      <c r="C909" s="4">
        <v>85</v>
      </c>
      <c r="D909" s="5" t="s">
        <v>764</v>
      </c>
      <c r="E909" s="12">
        <v>86400</v>
      </c>
      <c r="F909" s="12">
        <v>0</v>
      </c>
      <c r="G909" s="12">
        <v>-86400</v>
      </c>
    </row>
    <row r="910" spans="2:7" ht="15" customHeight="1" x14ac:dyDescent="0.25">
      <c r="C910" s="13" t="s">
        <v>10</v>
      </c>
      <c r="D910" s="14" t="s">
        <v>777</v>
      </c>
      <c r="E910" s="15">
        <f>SUBTOTAL(9,E909:E909)</f>
        <v>86400</v>
      </c>
      <c r="F910" s="15">
        <f>SUBTOTAL(9,F909:F909)</f>
        <v>0</v>
      </c>
      <c r="G910" s="15">
        <f>SUBTOTAL(9,G909:G909)</f>
        <v>-86400</v>
      </c>
    </row>
    <row r="911" spans="2:7" ht="14.25" customHeight="1" x14ac:dyDescent="0.25">
      <c r="B911" s="10">
        <v>5693</v>
      </c>
      <c r="C911" s="4"/>
      <c r="D911" s="11" t="s">
        <v>778</v>
      </c>
      <c r="E911" s="1"/>
      <c r="F911" s="1"/>
      <c r="G911" s="1"/>
    </row>
    <row r="912" spans="2:7" x14ac:dyDescent="0.25">
      <c r="C912" s="4">
        <v>85</v>
      </c>
      <c r="D912" s="5" t="s">
        <v>779</v>
      </c>
      <c r="E912" s="12">
        <v>700</v>
      </c>
      <c r="F912" s="12">
        <v>0</v>
      </c>
      <c r="G912" s="12">
        <v>-700</v>
      </c>
    </row>
    <row r="913" spans="2:7" ht="15" customHeight="1" x14ac:dyDescent="0.25">
      <c r="C913" s="13" t="s">
        <v>10</v>
      </c>
      <c r="D913" s="14" t="s">
        <v>780</v>
      </c>
      <c r="E913" s="15">
        <f>SUBTOTAL(9,E912:E912)</f>
        <v>700</v>
      </c>
      <c r="F913" s="15">
        <f>SUBTOTAL(9,F912:F912)</f>
        <v>0</v>
      </c>
      <c r="G913" s="15">
        <f>SUBTOTAL(9,G912:G912)</f>
        <v>-700</v>
      </c>
    </row>
    <row r="914" spans="2:7" ht="27" customHeight="1" x14ac:dyDescent="0.25">
      <c r="B914" s="4"/>
      <c r="C914" s="16"/>
      <c r="D914" s="14" t="s">
        <v>781</v>
      </c>
      <c r="E914" s="17">
        <f>SUBTOTAL(9,E841:E913)</f>
        <v>80711734</v>
      </c>
      <c r="F914" s="17">
        <f>SUBTOTAL(9,F841:F913)</f>
        <v>19856031.57226</v>
      </c>
      <c r="G914" s="17">
        <f>SUBTOTAL(9,G841:G913)</f>
        <v>-60855702.42774</v>
      </c>
    </row>
    <row r="915" spans="2:7" x14ac:dyDescent="0.25">
      <c r="B915" s="4"/>
      <c r="C915" s="16"/>
      <c r="D915" s="18"/>
      <c r="E915" s="19"/>
      <c r="F915" s="19"/>
      <c r="G915" s="19"/>
    </row>
    <row r="916" spans="2:7" ht="25.5" customHeight="1" x14ac:dyDescent="0.3">
      <c r="B916" s="1"/>
      <c r="C916" s="4"/>
      <c r="D916" s="8" t="s">
        <v>782</v>
      </c>
      <c r="E916" s="1"/>
      <c r="F916" s="1"/>
      <c r="G916" s="1"/>
    </row>
    <row r="917" spans="2:7" ht="27" customHeight="1" x14ac:dyDescent="0.35">
      <c r="B917" s="1"/>
      <c r="C917" s="4"/>
      <c r="D917" s="9" t="s">
        <v>533</v>
      </c>
      <c r="E917" s="1"/>
      <c r="F917" s="1"/>
      <c r="G917" s="1"/>
    </row>
    <row r="918" spans="2:7" ht="14.25" customHeight="1" x14ac:dyDescent="0.25">
      <c r="B918" s="10">
        <v>5700</v>
      </c>
      <c r="C918" s="4"/>
      <c r="D918" s="11" t="s">
        <v>783</v>
      </c>
      <c r="E918" s="1"/>
      <c r="F918" s="1"/>
      <c r="G918" s="1"/>
    </row>
    <row r="919" spans="2:7" x14ac:dyDescent="0.25">
      <c r="C919" s="4">
        <v>71</v>
      </c>
      <c r="D919" s="5" t="s">
        <v>784</v>
      </c>
      <c r="E919" s="12">
        <v>176245500</v>
      </c>
      <c r="F919" s="12">
        <v>22368171.328960001</v>
      </c>
      <c r="G919" s="12">
        <v>-153877328.67104</v>
      </c>
    </row>
    <row r="920" spans="2:7" x14ac:dyDescent="0.25">
      <c r="C920" s="4">
        <v>72</v>
      </c>
      <c r="D920" s="5" t="s">
        <v>785</v>
      </c>
      <c r="E920" s="12">
        <v>244916000</v>
      </c>
      <c r="F920" s="12">
        <v>38485097.538609996</v>
      </c>
      <c r="G920" s="12">
        <v>-206430902.46138999</v>
      </c>
    </row>
    <row r="921" spans="2:7" ht="15" customHeight="1" x14ac:dyDescent="0.25">
      <c r="C921" s="13" t="s">
        <v>10</v>
      </c>
      <c r="D921" s="14" t="s">
        <v>786</v>
      </c>
      <c r="E921" s="15">
        <f>SUBTOTAL(9,E919:E920)</f>
        <v>421161500</v>
      </c>
      <c r="F921" s="15">
        <f>SUBTOTAL(9,F919:F920)</f>
        <v>60853268.867569998</v>
      </c>
      <c r="G921" s="15">
        <f>SUBTOTAL(9,G919:G920)</f>
        <v>-360308231.13242996</v>
      </c>
    </row>
    <row r="922" spans="2:7" ht="14.25" customHeight="1" x14ac:dyDescent="0.25">
      <c r="B922" s="10">
        <v>5701</v>
      </c>
      <c r="C922" s="4"/>
      <c r="D922" s="11" t="s">
        <v>787</v>
      </c>
      <c r="E922" s="1"/>
      <c r="F922" s="1"/>
      <c r="G922" s="1"/>
    </row>
    <row r="923" spans="2:7" x14ac:dyDescent="0.25">
      <c r="C923" s="4">
        <v>71</v>
      </c>
      <c r="D923" s="5" t="s">
        <v>788</v>
      </c>
      <c r="E923" s="12">
        <v>800000</v>
      </c>
      <c r="F923" s="12">
        <v>147996.48375000001</v>
      </c>
      <c r="G923" s="12">
        <v>-652003.51624999999</v>
      </c>
    </row>
    <row r="924" spans="2:7" x14ac:dyDescent="0.25">
      <c r="C924" s="4">
        <v>80</v>
      </c>
      <c r="D924" s="5" t="s">
        <v>736</v>
      </c>
      <c r="E924" s="12">
        <v>1000</v>
      </c>
      <c r="F924" s="12">
        <v>14.209</v>
      </c>
      <c r="G924" s="12">
        <v>-985.79100000000005</v>
      </c>
    </row>
    <row r="925" spans="2:7" x14ac:dyDescent="0.25">
      <c r="C925" s="4">
        <v>86</v>
      </c>
      <c r="D925" s="5" t="s">
        <v>789</v>
      </c>
      <c r="E925" s="12">
        <v>1400000</v>
      </c>
      <c r="F925" s="12">
        <v>101926.1732</v>
      </c>
      <c r="G925" s="12">
        <v>-1298073.8267999999</v>
      </c>
    </row>
    <row r="926" spans="2:7" x14ac:dyDescent="0.25">
      <c r="C926" s="4">
        <v>87</v>
      </c>
      <c r="D926" s="5" t="s">
        <v>25</v>
      </c>
      <c r="E926" s="12">
        <v>24383</v>
      </c>
      <c r="F926" s="12">
        <v>1283.0002300000001</v>
      </c>
      <c r="G926" s="12">
        <v>-23099.999769999999</v>
      </c>
    </row>
    <row r="927" spans="2:7" x14ac:dyDescent="0.25">
      <c r="C927" s="4">
        <v>88</v>
      </c>
      <c r="D927" s="5" t="s">
        <v>790</v>
      </c>
      <c r="E927" s="12">
        <v>83000</v>
      </c>
      <c r="F927" s="12">
        <v>4696.1099800000002</v>
      </c>
      <c r="G927" s="12">
        <v>-78303.890020000006</v>
      </c>
    </row>
    <row r="928" spans="2:7" ht="15" customHeight="1" x14ac:dyDescent="0.25">
      <c r="C928" s="13" t="s">
        <v>10</v>
      </c>
      <c r="D928" s="14" t="s">
        <v>791</v>
      </c>
      <c r="E928" s="15">
        <f>SUBTOTAL(9,E923:E927)</f>
        <v>2308383</v>
      </c>
      <c r="F928" s="15">
        <f>SUBTOTAL(9,F923:F927)</f>
        <v>255915.97616000002</v>
      </c>
      <c r="G928" s="15">
        <f>SUBTOTAL(9,G923:G927)</f>
        <v>-2052467.0238400002</v>
      </c>
    </row>
    <row r="929" spans="2:7" ht="14.25" customHeight="1" x14ac:dyDescent="0.25">
      <c r="B929" s="10">
        <v>5704</v>
      </c>
      <c r="C929" s="4"/>
      <c r="D929" s="11" t="s">
        <v>792</v>
      </c>
      <c r="E929" s="1"/>
      <c r="F929" s="1"/>
      <c r="G929" s="1"/>
    </row>
    <row r="930" spans="2:7" x14ac:dyDescent="0.25">
      <c r="C930" s="4">
        <v>70</v>
      </c>
      <c r="D930" s="5" t="s">
        <v>793</v>
      </c>
      <c r="E930" s="12">
        <v>195000</v>
      </c>
      <c r="F930" s="12">
        <v>7355.9817700000003</v>
      </c>
      <c r="G930" s="12">
        <v>-187644.01822999999</v>
      </c>
    </row>
    <row r="931" spans="2:7" ht="15" customHeight="1" x14ac:dyDescent="0.25">
      <c r="C931" s="13" t="s">
        <v>10</v>
      </c>
      <c r="D931" s="14" t="s">
        <v>794</v>
      </c>
      <c r="E931" s="15">
        <f>SUBTOTAL(9,E930:E930)</f>
        <v>195000</v>
      </c>
      <c r="F931" s="15">
        <f>SUBTOTAL(9,F930:F930)</f>
        <v>7355.9817700000003</v>
      </c>
      <c r="G931" s="15">
        <f>SUBTOTAL(9,G930:G930)</f>
        <v>-187644.01822999999</v>
      </c>
    </row>
    <row r="932" spans="2:7" ht="14.25" customHeight="1" x14ac:dyDescent="0.25">
      <c r="B932" s="10">
        <v>5705</v>
      </c>
      <c r="C932" s="4"/>
      <c r="D932" s="11" t="s">
        <v>795</v>
      </c>
      <c r="E932" s="1"/>
      <c r="F932" s="1"/>
      <c r="G932" s="1"/>
    </row>
    <row r="933" spans="2:7" x14ac:dyDescent="0.25">
      <c r="C933" s="4">
        <v>70</v>
      </c>
      <c r="D933" s="5" t="s">
        <v>796</v>
      </c>
      <c r="E933" s="12">
        <v>23000</v>
      </c>
      <c r="F933" s="12">
        <v>1314.933</v>
      </c>
      <c r="G933" s="12">
        <v>-21685.066999999999</v>
      </c>
    </row>
    <row r="934" spans="2:7" x14ac:dyDescent="0.25">
      <c r="C934" s="4">
        <v>71</v>
      </c>
      <c r="D934" s="5" t="s">
        <v>797</v>
      </c>
      <c r="E934" s="12">
        <v>200</v>
      </c>
      <c r="F934" s="12">
        <v>18.876000000000001</v>
      </c>
      <c r="G934" s="12">
        <v>-181.124</v>
      </c>
    </row>
    <row r="935" spans="2:7" x14ac:dyDescent="0.25">
      <c r="C935" s="4">
        <v>72</v>
      </c>
      <c r="D935" s="5" t="s">
        <v>798</v>
      </c>
      <c r="E935" s="12">
        <v>450000</v>
      </c>
      <c r="F935" s="12">
        <v>50512.553220000002</v>
      </c>
      <c r="G935" s="12">
        <v>-399487.44678</v>
      </c>
    </row>
    <row r="936" spans="2:7" ht="15" customHeight="1" x14ac:dyDescent="0.25">
      <c r="C936" s="13" t="s">
        <v>10</v>
      </c>
      <c r="D936" s="14" t="s">
        <v>799</v>
      </c>
      <c r="E936" s="15">
        <f>SUBTOTAL(9,E933:E935)</f>
        <v>473200</v>
      </c>
      <c r="F936" s="15">
        <f>SUBTOTAL(9,F933:F935)</f>
        <v>51846.362220000003</v>
      </c>
      <c r="G936" s="15">
        <f>SUBTOTAL(9,G933:G935)</f>
        <v>-421353.63777999999</v>
      </c>
    </row>
    <row r="937" spans="2:7" ht="27" customHeight="1" x14ac:dyDescent="0.25">
      <c r="B937" s="4"/>
      <c r="C937" s="16"/>
      <c r="D937" s="14" t="s">
        <v>800</v>
      </c>
      <c r="E937" s="17">
        <f>SUBTOTAL(9,E917:E936)</f>
        <v>424138083</v>
      </c>
      <c r="F937" s="17">
        <f>SUBTOTAL(9,F917:F936)</f>
        <v>61168387.187719993</v>
      </c>
      <c r="G937" s="17">
        <f>SUBTOTAL(9,G917:G936)</f>
        <v>-362969695.81228</v>
      </c>
    </row>
    <row r="938" spans="2:7" x14ac:dyDescent="0.25">
      <c r="B938" s="4"/>
      <c r="C938" s="16"/>
      <c r="D938" s="18"/>
      <c r="E938" s="19"/>
      <c r="F938" s="19"/>
      <c r="G938" s="19"/>
    </row>
    <row r="939" spans="2:7" ht="25.5" customHeight="1" x14ac:dyDescent="0.3">
      <c r="B939" s="1"/>
      <c r="C939" s="4"/>
      <c r="D939" s="8" t="s">
        <v>801</v>
      </c>
      <c r="E939" s="1"/>
      <c r="F939" s="1"/>
      <c r="G939" s="1"/>
    </row>
    <row r="940" spans="2:7" ht="27" customHeight="1" x14ac:dyDescent="0.35">
      <c r="B940" s="1"/>
      <c r="C940" s="4"/>
      <c r="D940" s="9" t="s">
        <v>533</v>
      </c>
      <c r="E940" s="1"/>
      <c r="F940" s="1"/>
      <c r="G940" s="1"/>
    </row>
    <row r="941" spans="2:7" ht="14.25" customHeight="1" x14ac:dyDescent="0.25">
      <c r="B941" s="10">
        <v>5800</v>
      </c>
      <c r="C941" s="4"/>
      <c r="D941" s="11" t="s">
        <v>802</v>
      </c>
      <c r="E941" s="1"/>
      <c r="F941" s="1"/>
      <c r="G941" s="1"/>
    </row>
    <row r="942" spans="2:7" x14ac:dyDescent="0.25">
      <c r="C942" s="4">
        <v>50</v>
      </c>
      <c r="D942" s="5" t="s">
        <v>803</v>
      </c>
      <c r="E942" s="12">
        <v>256876699</v>
      </c>
      <c r="F942" s="12">
        <v>0</v>
      </c>
      <c r="G942" s="12">
        <v>-256876699</v>
      </c>
    </row>
    <row r="943" spans="2:7" ht="15" customHeight="1" x14ac:dyDescent="0.25">
      <c r="C943" s="13" t="s">
        <v>10</v>
      </c>
      <c r="D943" s="14" t="s">
        <v>804</v>
      </c>
      <c r="E943" s="15">
        <f>SUBTOTAL(9,E942:E942)</f>
        <v>256876699</v>
      </c>
      <c r="F943" s="15">
        <f>SUBTOTAL(9,F942:F942)</f>
        <v>0</v>
      </c>
      <c r="G943" s="15">
        <f>SUBTOTAL(9,G942:G942)</f>
        <v>-256876699</v>
      </c>
    </row>
    <row r="944" spans="2:7" ht="27" customHeight="1" x14ac:dyDescent="0.25">
      <c r="B944" s="4"/>
      <c r="C944" s="16"/>
      <c r="D944" s="14" t="s">
        <v>805</v>
      </c>
      <c r="E944" s="17">
        <f>SUBTOTAL(9,E940:E943)</f>
        <v>256876699</v>
      </c>
      <c r="F944" s="17">
        <f>SUBTOTAL(9,F940:F943)</f>
        <v>0</v>
      </c>
      <c r="G944" s="17">
        <f>SUBTOTAL(9,G940:G943)</f>
        <v>-256876699</v>
      </c>
    </row>
    <row r="945" spans="2:7" x14ac:dyDescent="0.25">
      <c r="B945" s="4"/>
      <c r="C945" s="16"/>
      <c r="D945" s="18"/>
      <c r="E945" s="19"/>
      <c r="F945" s="19"/>
      <c r="G945" s="19"/>
    </row>
    <row r="946" spans="2:7" ht="15" customHeight="1" x14ac:dyDescent="0.25">
      <c r="B946" s="4"/>
      <c r="C946" s="16"/>
      <c r="D946" s="20" t="s">
        <v>806</v>
      </c>
      <c r="E946" s="21">
        <f>SUBTOTAL(9,E7:E945)</f>
        <v>3360920740</v>
      </c>
      <c r="F946" s="21">
        <f>SUBTOTAL(9,F7:F945)</f>
        <v>280644934.41733992</v>
      </c>
      <c r="G946" s="21">
        <f>SUBTOTAL(9,G7:G945)</f>
        <v>-3080275805.5826612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- 202301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2023-02-20T15:28:17Z</dcterms:created>
  <dcterms:modified xsi:type="dcterms:W3CDTF">2023-02-21T08:48:44Z</dcterms:modified>
</cp:coreProperties>
</file>